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codeName="EstaPastaDeTrabalho"/>
  <mc:AlternateContent xmlns:mc="http://schemas.openxmlformats.org/markup-compatibility/2006">
    <mc:Choice Requires="x15">
      <x15ac:absPath xmlns:x15ac="http://schemas.microsoft.com/office/spreadsheetml/2010/11/ac" url="C:\Users\BRRODMOR\Coordenador Técnico\_Order Form 2018\Prontos PT\"/>
    </mc:Choice>
  </mc:AlternateContent>
  <bookViews>
    <workbookView xWindow="0" yWindow="0" windowWidth="20490" windowHeight="7530"/>
  </bookViews>
  <sheets>
    <sheet name="Configuração" sheetId="1" r:id="rId1"/>
    <sheet name="Valor" sheetId="9" state="hidden" r:id="rId2"/>
    <sheet name="Informações" sheetId="2" r:id="rId3"/>
    <sheet name="Imagens" sheetId="3" r:id="rId4"/>
  </sheets>
  <definedNames>
    <definedName name="_xlnm.Print_Area" localSheetId="0">Configuração!$A$1:$W$215</definedName>
    <definedName name="_xlnm.Print_Area" localSheetId="3">Imagens!$A$1:$U$42</definedName>
    <definedName name="_xlnm.Print_Area" localSheetId="2">Informações!$A$1:$L$42</definedName>
  </definedNames>
  <calcPr calcId="162913"/>
</workbook>
</file>

<file path=xl/calcChain.xml><?xml version="1.0" encoding="utf-8"?>
<calcChain xmlns="http://schemas.openxmlformats.org/spreadsheetml/2006/main">
  <c r="F7" i="1" l="1"/>
  <c r="B117"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 i="9"/>
  <c r="W209" i="1" l="1"/>
  <c r="W214" i="1"/>
  <c r="W213" i="1"/>
  <c r="W208" i="1"/>
  <c r="W210" i="1"/>
  <c r="W190" i="1"/>
  <c r="W191" i="1"/>
  <c r="W192" i="1"/>
  <c r="W193" i="1"/>
  <c r="W194" i="1"/>
  <c r="W195" i="1"/>
  <c r="W196" i="1"/>
  <c r="W197" i="1"/>
  <c r="W198" i="1"/>
  <c r="W199" i="1"/>
  <c r="W200" i="1"/>
  <c r="W201" i="1"/>
  <c r="W202" i="1"/>
  <c r="W203" i="1"/>
  <c r="W204" i="1"/>
  <c r="W205" i="1"/>
  <c r="W189" i="1"/>
  <c r="W182" i="1"/>
  <c r="W183" i="1"/>
  <c r="W184" i="1"/>
  <c r="W185" i="1"/>
  <c r="W186" i="1"/>
  <c r="W181" i="1"/>
  <c r="W176" i="1"/>
  <c r="W177" i="1"/>
  <c r="W178" i="1"/>
  <c r="W175" i="1"/>
  <c r="W172" i="1"/>
  <c r="W171" i="1"/>
  <c r="W167" i="1"/>
  <c r="W168" i="1"/>
  <c r="W166" i="1"/>
  <c r="W162" i="1"/>
  <c r="W163" i="1"/>
  <c r="W161" i="1"/>
  <c r="W158" i="1"/>
  <c r="W157" i="1"/>
  <c r="W150" i="1"/>
  <c r="W151" i="1"/>
  <c r="W149" i="1"/>
  <c r="W145" i="1"/>
  <c r="W146" i="1"/>
  <c r="W144" i="1"/>
  <c r="W141" i="1"/>
  <c r="W140" i="1"/>
  <c r="W135" i="1"/>
  <c r="W136" i="1"/>
  <c r="W137" i="1"/>
  <c r="W134" i="1"/>
  <c r="W131" i="1"/>
  <c r="W124" i="1"/>
  <c r="W125" i="1"/>
  <c r="W126" i="1"/>
  <c r="W127" i="1"/>
  <c r="W128" i="1"/>
  <c r="W123" i="1"/>
  <c r="W117" i="1"/>
  <c r="W118" i="1"/>
  <c r="W119" i="1"/>
  <c r="W120" i="1"/>
  <c r="W116" i="1"/>
  <c r="W111" i="1"/>
  <c r="W110" i="1"/>
  <c r="W107" i="1"/>
  <c r="W106" i="1"/>
  <c r="W103" i="1"/>
  <c r="W102" i="1"/>
  <c r="W99" i="1"/>
  <c r="W98" i="1"/>
  <c r="W89" i="1"/>
  <c r="W90" i="1"/>
  <c r="W91" i="1"/>
  <c r="W92" i="1"/>
  <c r="W93" i="1"/>
  <c r="W94" i="1"/>
  <c r="W95" i="1"/>
  <c r="W88" i="1"/>
  <c r="W84" i="1"/>
  <c r="W85" i="1"/>
  <c r="W83" i="1"/>
  <c r="W80" i="1"/>
  <c r="W79" i="1"/>
  <c r="W78" i="1"/>
  <c r="W74" i="1"/>
  <c r="W71" i="1"/>
  <c r="W72" i="1"/>
  <c r="W73" i="1"/>
  <c r="W70" i="1"/>
  <c r="W66" i="1"/>
  <c r="W67" i="1"/>
  <c r="W65" i="1"/>
  <c r="W55" i="1"/>
  <c r="W56" i="1"/>
  <c r="W57" i="1"/>
  <c r="W58" i="1"/>
  <c r="W59" i="1"/>
  <c r="W60" i="1"/>
  <c r="W61" i="1"/>
  <c r="W62" i="1"/>
  <c r="W54" i="1"/>
  <c r="W46" i="1"/>
  <c r="W47" i="1"/>
  <c r="W48" i="1"/>
  <c r="W49" i="1"/>
  <c r="W50" i="1"/>
  <c r="W51" i="1"/>
  <c r="W45" i="1"/>
  <c r="D2" i="1"/>
</calcChain>
</file>

<file path=xl/sharedStrings.xml><?xml version="1.0" encoding="utf-8"?>
<sst xmlns="http://schemas.openxmlformats.org/spreadsheetml/2006/main" count="595" uniqueCount="327">
  <si>
    <t>Largura do assento:</t>
  </si>
  <si>
    <t>Profundidade do assento:</t>
  </si>
  <si>
    <t>Altura do encosto:</t>
  </si>
  <si>
    <t>Altura do assento:</t>
  </si>
  <si>
    <t>Medidas do assento (em cm):</t>
  </si>
  <si>
    <t>Profundidade do assento (em cm):</t>
  </si>
  <si>
    <t>(Profundidade do assento: diferentes configurações da profundidade especificada (acima de 34cm) + 4cm são possíveis)</t>
  </si>
  <si>
    <t>Medida da altura do assento (em cm) - valores aproximados, tolerância +/- 1cm</t>
  </si>
  <si>
    <t>Medidas da cadeira de rodas (em cm):</t>
  </si>
  <si>
    <t>cm</t>
  </si>
  <si>
    <t>Comprimento de pernas:</t>
  </si>
  <si>
    <t>Acessórios do chassi:</t>
  </si>
  <si>
    <t>MA50</t>
  </si>
  <si>
    <t>MA51</t>
  </si>
  <si>
    <t>MA52</t>
  </si>
  <si>
    <t>MA55</t>
  </si>
  <si>
    <t>MA56</t>
  </si>
  <si>
    <t>MA57</t>
  </si>
  <si>
    <t>MA58</t>
  </si>
  <si>
    <t>Rodas de transporte</t>
  </si>
  <si>
    <t>Pedal de condutor, direito</t>
  </si>
  <si>
    <t>Pedal de condutor, esquerdo</t>
  </si>
  <si>
    <t>Antitombo, direito</t>
  </si>
  <si>
    <t>Antitombo, esquerdo</t>
  </si>
  <si>
    <t>Suporte de muletas, direito</t>
  </si>
  <si>
    <t>Suporte de muletas, esquerdo</t>
  </si>
  <si>
    <t>Rodas Dianteiras</t>
  </si>
  <si>
    <t>MF02</t>
  </si>
  <si>
    <t>MF21</t>
  </si>
  <si>
    <t>MF35</t>
  </si>
  <si>
    <t>MF03</t>
  </si>
  <si>
    <t>MF36</t>
  </si>
  <si>
    <t>MF04</t>
  </si>
  <si>
    <t>MF05</t>
  </si>
  <si>
    <t>MF06</t>
  </si>
  <si>
    <t>MF37</t>
  </si>
  <si>
    <t>4" PU, cinza</t>
  </si>
  <si>
    <t>4" Soft Roll, alumínio</t>
  </si>
  <si>
    <t>5" PU, cinza</t>
  </si>
  <si>
    <t>4" Rodízio luminoso</t>
  </si>
  <si>
    <t>5" Soft Roll, alumínio</t>
  </si>
  <si>
    <t>5,5" PU, cinza</t>
  </si>
  <si>
    <t>6" Inflável, cinza</t>
  </si>
  <si>
    <t>6" PU, cinza</t>
  </si>
  <si>
    <t>6" Soft Roll, alumínio</t>
  </si>
  <si>
    <t>Tamanho da Roda Traseira</t>
  </si>
  <si>
    <t>MG04</t>
  </si>
  <si>
    <t>MG01</t>
  </si>
  <si>
    <t>MG02</t>
  </si>
  <si>
    <t>20" (cambagem de 9° não disponível)</t>
  </si>
  <si>
    <t>22"</t>
  </si>
  <si>
    <t>24"</t>
  </si>
  <si>
    <t>Roda Traseira</t>
  </si>
  <si>
    <t>MG05</t>
  </si>
  <si>
    <t>MG06</t>
  </si>
  <si>
    <t>MG11</t>
  </si>
  <si>
    <t>MG15</t>
  </si>
  <si>
    <t>MG80</t>
  </si>
  <si>
    <t>20"</t>
  </si>
  <si>
    <t>Aro da roda traseira, padrão</t>
  </si>
  <si>
    <t>·</t>
  </si>
  <si>
    <t>Enraiada, padrão</t>
  </si>
  <si>
    <t>Spinergy LX</t>
  </si>
  <si>
    <t>Infinty Ultralight</t>
  </si>
  <si>
    <t>Roda traseira com freio de condutor</t>
  </si>
  <si>
    <t>Pneus</t>
  </si>
  <si>
    <t>MG31</t>
  </si>
  <si>
    <t>MG32</t>
  </si>
  <si>
    <t>MG37</t>
  </si>
  <si>
    <t>Schwalbe RightRun (largura 1")</t>
  </si>
  <si>
    <t>Schwalbe HS 228, friso grosso</t>
  </si>
  <si>
    <t>Schwalbe Marathon Plus Evolution, anti-furo (largura 1")</t>
  </si>
  <si>
    <t>Cambagem</t>
  </si>
  <si>
    <t>MG41</t>
  </si>
  <si>
    <t>MG42</t>
  </si>
  <si>
    <t>MG43</t>
  </si>
  <si>
    <t>3°</t>
  </si>
  <si>
    <t>6°</t>
  </si>
  <si>
    <t>9°</t>
  </si>
  <si>
    <t>Aro de Propulsão</t>
  </si>
  <si>
    <t>MG50</t>
  </si>
  <si>
    <t>MG51</t>
  </si>
  <si>
    <t>MG52</t>
  </si>
  <si>
    <t>MG53</t>
  </si>
  <si>
    <t>MG54</t>
  </si>
  <si>
    <t>MG56</t>
  </si>
  <si>
    <t>MG57</t>
  </si>
  <si>
    <t>MG58</t>
  </si>
  <si>
    <t>Alumínio, pintado na cor do chassi, alto</t>
  </si>
  <si>
    <t>Alumínio, pintado de preto, alto</t>
  </si>
  <si>
    <t>Alumínio, anodizado, alto</t>
  </si>
  <si>
    <t>Alumínio, anodizado, baixo</t>
  </si>
  <si>
    <t>Emborrachado, alto</t>
  </si>
  <si>
    <t>Aço, polido, alto</t>
  </si>
  <si>
    <t>Aço, polido, baixo</t>
  </si>
  <si>
    <t>Titânio, polido, alto</t>
  </si>
  <si>
    <t>Posição de montagem do aro de propulsão</t>
  </si>
  <si>
    <t>MG70</t>
  </si>
  <si>
    <t>MG71</t>
  </si>
  <si>
    <t>Montagem estreita</t>
  </si>
  <si>
    <t>Montagem larga</t>
  </si>
  <si>
    <t>Extensor da base da roda</t>
  </si>
  <si>
    <t>MG46</t>
  </si>
  <si>
    <t>MG85</t>
  </si>
  <si>
    <t>Sem</t>
  </si>
  <si>
    <r>
      <t xml:space="preserve">Com segundo eixo </t>
    </r>
    <r>
      <rPr>
        <sz val="8"/>
        <color indexed="8"/>
        <rFont val="Calibri"/>
        <family val="2"/>
      </rPr>
      <t>(disponível em combinação 3°/6° e 6°/9°)</t>
    </r>
  </si>
  <si>
    <t>Acessório de roda traseira</t>
  </si>
  <si>
    <t>MG87</t>
  </si>
  <si>
    <t>MG88</t>
  </si>
  <si>
    <t>Bomba de ar Airman, portátil, operada por bateria (220v)</t>
  </si>
  <si>
    <t>Bomba de alta pressão, manual, 14bar</t>
  </si>
  <si>
    <t>Freios</t>
  </si>
  <si>
    <t>MH01</t>
  </si>
  <si>
    <t>MH12</t>
  </si>
  <si>
    <t>Freio padrão</t>
  </si>
  <si>
    <t>Freio com pega tipo bola de golfe</t>
  </si>
  <si>
    <t>Altura do encosto em cm</t>
  </si>
  <si>
    <t>Estofamento do encosto</t>
  </si>
  <si>
    <t>MD03</t>
  </si>
  <si>
    <t>MD72</t>
  </si>
  <si>
    <t>MD25</t>
  </si>
  <si>
    <t>MD26</t>
  </si>
  <si>
    <t>MD06</t>
  </si>
  <si>
    <t>Acolchoado, ajustável</t>
  </si>
  <si>
    <t>Punhos</t>
  </si>
  <si>
    <t>MD59</t>
  </si>
  <si>
    <t>MD50</t>
  </si>
  <si>
    <t>MD51</t>
  </si>
  <si>
    <t>MD55</t>
  </si>
  <si>
    <t>MD54</t>
  </si>
  <si>
    <t>MD56</t>
  </si>
  <si>
    <t>Padrão, curto</t>
  </si>
  <si>
    <t>Padrão, longo</t>
  </si>
  <si>
    <r>
      <t xml:space="preserve">Ajustável em altura, reto </t>
    </r>
    <r>
      <rPr>
        <sz val="8"/>
        <color indexed="8"/>
        <rFont val="Calibri"/>
        <family val="2"/>
      </rPr>
      <t>(faixa de ajuste: 10cm; punhos retos)</t>
    </r>
  </si>
  <si>
    <r>
      <t xml:space="preserve">Ajustável em altura, angulado </t>
    </r>
    <r>
      <rPr>
        <sz val="8"/>
        <color indexed="8"/>
        <rFont val="Calibri"/>
        <family val="2"/>
      </rPr>
      <t>(faixa de ajuste: 10cm; punhos agulados)</t>
    </r>
  </si>
  <si>
    <r>
      <t xml:space="preserve">Dobrável </t>
    </r>
    <r>
      <rPr>
        <sz val="8"/>
        <color indexed="8"/>
        <rFont val="Calibri"/>
        <family val="2"/>
      </rPr>
      <t>(disponível a partir largura do assento:28cm, Altura do encosto: 30cm)</t>
    </r>
  </si>
  <si>
    <t>Acessórios do encosto/punhos</t>
  </si>
  <si>
    <t>MD57</t>
  </si>
  <si>
    <t>Barra de condução central</t>
  </si>
  <si>
    <t>Protetor de roupas (painéis laterais)</t>
  </si>
  <si>
    <t>ME02</t>
  </si>
  <si>
    <t>ME09</t>
  </si>
  <si>
    <t>ME05</t>
  </si>
  <si>
    <t>ME08</t>
  </si>
  <si>
    <t>Protetor de roupas (plástico)</t>
  </si>
  <si>
    <t xml:space="preserve">Protetor de roupas design (depende da cor do chassi) </t>
  </si>
  <si>
    <t>laranja</t>
  </si>
  <si>
    <t>vermelho</t>
  </si>
  <si>
    <t>Protetor de roupas com apoio de braços, altura ajustável</t>
  </si>
  <si>
    <t>Protetor de roupas com paralamas</t>
  </si>
  <si>
    <t>Acessório para protetor de roupas</t>
  </si>
  <si>
    <t>ME60</t>
  </si>
  <si>
    <t>ME65</t>
  </si>
  <si>
    <r>
      <t>Mesa de atividades</t>
    </r>
    <r>
      <rPr>
        <sz val="8"/>
        <color indexed="8"/>
        <rFont val="Calibri"/>
        <family val="2"/>
      </rPr>
      <t xml:space="preserve"> (somente disponível em combinação ME05)</t>
    </r>
  </si>
  <si>
    <t>Abdução ajustável para protetor de roupas</t>
  </si>
  <si>
    <t>Estofamento do assento</t>
  </si>
  <si>
    <t>MC16</t>
  </si>
  <si>
    <t>MC14</t>
  </si>
  <si>
    <t>MC06</t>
  </si>
  <si>
    <t>Faixas tensoras</t>
  </si>
  <si>
    <t>Nylon ajustável</t>
  </si>
  <si>
    <t>Almofadas para assento</t>
  </si>
  <si>
    <t>MC01</t>
  </si>
  <si>
    <t>Almofada, preta</t>
  </si>
  <si>
    <t>3cm</t>
  </si>
  <si>
    <t>5cm</t>
  </si>
  <si>
    <t>MC02</t>
  </si>
  <si>
    <t>Evolight (6cm)</t>
  </si>
  <si>
    <t>Cubic (5cm)</t>
  </si>
  <si>
    <t>MC05</t>
  </si>
  <si>
    <t>Comprimento de pernas em cm                                                                      (faixa de medida disponível 15cm - 45cm)</t>
  </si>
  <si>
    <t>Opção para barra do apoio de pés</t>
  </si>
  <si>
    <t>MB40</t>
  </si>
  <si>
    <t>MB41</t>
  </si>
  <si>
    <t>Curto (aprox. 15cm - aprox. 40cm)</t>
  </si>
  <si>
    <t>Longo (aprox. 26cm - aprox. 45cm)</t>
  </si>
  <si>
    <t>Apoio de pés</t>
  </si>
  <si>
    <t>MB03</t>
  </si>
  <si>
    <t>MB04</t>
  </si>
  <si>
    <t>MB30</t>
  </si>
  <si>
    <t>Acessórios para apoios de pés</t>
  </si>
  <si>
    <t>MB71</t>
  </si>
  <si>
    <t>MB74</t>
  </si>
  <si>
    <t>MB75</t>
  </si>
  <si>
    <t>Anteparo lateral de calcanhar</t>
  </si>
  <si>
    <t>Antiderrapante</t>
  </si>
  <si>
    <t>Parachoque frontal</t>
  </si>
  <si>
    <t>Outros acessórios</t>
  </si>
  <si>
    <t>MZ51</t>
  </si>
  <si>
    <t>MZ52</t>
  </si>
  <si>
    <t>Cinto pélvico com fecho metálico</t>
  </si>
  <si>
    <t>Kit de ferramentas</t>
  </si>
  <si>
    <t>Apoio de cabeça</t>
  </si>
  <si>
    <t>MD22</t>
  </si>
  <si>
    <t>MZ61</t>
  </si>
  <si>
    <t>MZ62</t>
  </si>
  <si>
    <t>MZ63</t>
  </si>
  <si>
    <t>Fixação para kit de apoio de cabeça</t>
  </si>
  <si>
    <t>Instalação horizontal para apoio de cabeça</t>
  </si>
  <si>
    <t>Instalação horizontal e vertical para apoio de cabeça</t>
  </si>
  <si>
    <t>Apoio de cabeça completo, inclui kit para apoio de cabeça horizontal e vertical</t>
  </si>
  <si>
    <t>Protetor de raios</t>
  </si>
  <si>
    <t>MG90</t>
  </si>
  <si>
    <t>MG100</t>
  </si>
  <si>
    <t>MG101</t>
  </si>
  <si>
    <t>MG102</t>
  </si>
  <si>
    <t>MG103</t>
  </si>
  <si>
    <t>MG104</t>
  </si>
  <si>
    <t>Transparente</t>
  </si>
  <si>
    <t>Decorado - Miracle</t>
  </si>
  <si>
    <t>Decorado - Network</t>
  </si>
  <si>
    <t>Decorado - Graphic</t>
  </si>
  <si>
    <t>Decorado - Robots</t>
  </si>
  <si>
    <t>Decorado - Spectrum</t>
  </si>
  <si>
    <t>Cor do chassi</t>
  </si>
  <si>
    <t>001</t>
  </si>
  <si>
    <t>002</t>
  </si>
  <si>
    <t>003</t>
  </si>
  <si>
    <t>004</t>
  </si>
  <si>
    <t>005</t>
  </si>
  <si>
    <t>009</t>
  </si>
  <si>
    <t>010</t>
  </si>
  <si>
    <t>012</t>
  </si>
  <si>
    <t>013</t>
  </si>
  <si>
    <t>014</t>
  </si>
  <si>
    <t>021</t>
  </si>
  <si>
    <t>023</t>
  </si>
  <si>
    <t>037</t>
  </si>
  <si>
    <t>032</t>
  </si>
  <si>
    <t>033</t>
  </si>
  <si>
    <t>035</t>
  </si>
  <si>
    <t>034</t>
  </si>
  <si>
    <t>Prata brilhante</t>
  </si>
  <si>
    <t>Antrácito metálico</t>
  </si>
  <si>
    <t>Azul gelo</t>
  </si>
  <si>
    <t>Laranja metálico</t>
  </si>
  <si>
    <t>Vinho metálico</t>
  </si>
  <si>
    <t>Azul marinho</t>
  </si>
  <si>
    <t>Azul celeste</t>
  </si>
  <si>
    <t>Preto fosco (RAL9005 matte)</t>
  </si>
  <si>
    <t>Preto brilhante (RAL9005)</t>
  </si>
  <si>
    <t>Vermelho (Candy red)</t>
  </si>
  <si>
    <t>Branco brilhante (RAL 9016)</t>
  </si>
  <si>
    <t>Rosa (RAL 4010)</t>
  </si>
  <si>
    <t>Azul metálico (Pure metal blue)</t>
  </si>
  <si>
    <t>Verde metálico (Pure metal green)</t>
  </si>
  <si>
    <t>Bronze metálico (Pure metal bronze)</t>
  </si>
  <si>
    <t>Vermelho metálico (Pure metal red)</t>
  </si>
  <si>
    <t>Cor do estofamento</t>
  </si>
  <si>
    <t>Preto</t>
  </si>
  <si>
    <t>Azul</t>
  </si>
  <si>
    <t>Vermelho</t>
  </si>
  <si>
    <t>Acessórios especiais</t>
  </si>
  <si>
    <t>MZ70</t>
  </si>
  <si>
    <t>MZ93</t>
  </si>
  <si>
    <t>Ancoragem para kit de transporte em veículos</t>
  </si>
  <si>
    <t>Mochila Ottobock</t>
  </si>
  <si>
    <t>Informações</t>
  </si>
  <si>
    <t>Altura do assento em cm</t>
  </si>
  <si>
    <t>32-46</t>
  </si>
  <si>
    <t>35-49</t>
  </si>
  <si>
    <t>41-51</t>
  </si>
  <si>
    <t>35-48</t>
  </si>
  <si>
    <t>40-50</t>
  </si>
  <si>
    <t>Tabela de altura do assento ao chão</t>
  </si>
  <si>
    <t>Rodas dianteiras possíveis</t>
  </si>
  <si>
    <t>Combinação Roda dianteira/Roda Traseira/Cambagem</t>
  </si>
  <si>
    <t>4" / 5"</t>
  </si>
  <si>
    <t>4" / 5" / 5,5" / 6"</t>
  </si>
  <si>
    <r>
      <t xml:space="preserve">Dados calculados: Desvio de </t>
    </r>
    <r>
      <rPr>
        <sz val="11"/>
        <color indexed="8"/>
        <rFont val="Calibri"/>
        <family val="2"/>
      </rPr>
      <t>± 10mm</t>
    </r>
  </si>
  <si>
    <t>Especificação sem almofada com inclinação de assento em 0°</t>
  </si>
  <si>
    <t>Notas:</t>
  </si>
  <si>
    <t>20" não pode ser combinada com cambagem 9°. O comprimento apropriado do garfo é selecionado pela fábrica</t>
  </si>
  <si>
    <t>A roda traseira com freio para condutor (MG80) está disponível somente em combinação com punhos longos ajustáveis em altura, ou punhos angulados ajustáveis em altura</t>
  </si>
  <si>
    <t>Extensor de base para cadeira de rodas com o segundo eixo está disponível somente com cambagem 3°/6° ou 6°/9°. Punhos dobráveis podem ser usados com largura mínima de 28cm / Altura de encosto mínima de 30cm</t>
  </si>
  <si>
    <t>As rodas de transporte excluem a montagem de antitombos, suporte de muletas ou pedal para condutor. Somente uma opção (antitombo, suporte de muletas ou pedal para condutor) pode ser montada em cada lado da cadeira de rodas. Uma tolerância de 1cm em todas as medidas é aplicável à configuração da cadeira de rodas.</t>
  </si>
  <si>
    <t>Cor</t>
  </si>
  <si>
    <t>Laranja</t>
  </si>
  <si>
    <t>Combinação de Cor do Chassi/Protetor de Roupas Design</t>
  </si>
  <si>
    <t>Verde brilhante</t>
  </si>
  <si>
    <t>Antrácito brilhante</t>
  </si>
  <si>
    <t>Laranja brilhante</t>
  </si>
  <si>
    <t>Vinho brilhante</t>
  </si>
  <si>
    <t>Vermelho Brilhante (Candy red)</t>
  </si>
  <si>
    <t>Rainbow</t>
  </si>
  <si>
    <t>MA55 Antitombo</t>
  </si>
  <si>
    <t>MF21 Caster luminoso</t>
  </si>
  <si>
    <t>MG85 Extensor de base</t>
  </si>
  <si>
    <t>MD50 Punhos curtos, fixos</t>
  </si>
  <si>
    <t>MD57 Barra de condução central</t>
  </si>
  <si>
    <t>ME02 Protetor de roupas</t>
  </si>
  <si>
    <t>ME09 Protetor de roupas Design</t>
  </si>
  <si>
    <t>MC02 Estofamento do assento</t>
  </si>
  <si>
    <t>MB04 Apoio de pés, ângulo ajustável</t>
  </si>
  <si>
    <t>MG100 Protetor de raios - Graphic</t>
  </si>
  <si>
    <t>MG101 Protetor de raios - Miracle</t>
  </si>
  <si>
    <t>MG102 - Protetor de raios - Network</t>
  </si>
  <si>
    <t>MG103 Protetor de roupas - Robots</t>
  </si>
  <si>
    <t>MG104 Protetor de roupas - Spectrum</t>
  </si>
  <si>
    <t>BRAVOracer</t>
  </si>
  <si>
    <t xml:space="preserve">Cadeira de rodas monobloco para </t>
  </si>
  <si>
    <t>crianças e adolescentes</t>
  </si>
  <si>
    <t>Ordem nº:</t>
  </si>
  <si>
    <t>Orçamento</t>
  </si>
  <si>
    <t>Pedido</t>
  </si>
  <si>
    <t>Usuário:</t>
  </si>
  <si>
    <t>Preenchido por:</t>
  </si>
  <si>
    <t>R$</t>
  </si>
  <si>
    <t>Válido de 01/01/2017 a 31/12/2017</t>
  </si>
  <si>
    <t>Valor (R$)</t>
  </si>
  <si>
    <t xml:space="preserve">Total </t>
  </si>
  <si>
    <t>Preço Base</t>
  </si>
  <si>
    <t>Largura do assento - lado externo do tubo do assento - lado externo do tubo do assento; Com protetor de roupas: +20mm da Largura do Assento/painel lateral: +1cm da largura do assento</t>
  </si>
  <si>
    <t xml:space="preserve">Código de Cliente:                                                                                                                                                                                                   Razão Social:                                                                                                                             </t>
  </si>
  <si>
    <t>015</t>
  </si>
  <si>
    <t>028</t>
  </si>
  <si>
    <t>ME10</t>
  </si>
  <si>
    <t>MG39</t>
  </si>
  <si>
    <t>MZ92</t>
  </si>
  <si>
    <t>(disponível com punhos MD51, MD54, MD55)</t>
  </si>
  <si>
    <r>
      <t xml:space="preserve">Tecido Ventilado </t>
    </r>
    <r>
      <rPr>
        <sz val="8"/>
        <color indexed="8"/>
        <rFont val="Calibri"/>
        <family val="2"/>
      </rPr>
      <t>(estofamento não disponível nas cores vermelho e azul)</t>
    </r>
  </si>
  <si>
    <r>
      <t xml:space="preserve">Ajustável em altura/incluindo punhos longos </t>
    </r>
    <r>
      <rPr>
        <sz val="8"/>
        <color indexed="8"/>
        <rFont val="Calibri"/>
        <family val="2"/>
      </rPr>
      <t>(faixa de ajuste=10cm)</t>
    </r>
  </si>
  <si>
    <r>
      <t xml:space="preserve">Ajustável em altura/incluindo punhos curtos </t>
    </r>
    <r>
      <rPr>
        <sz val="8"/>
        <color indexed="8"/>
        <rFont val="Calibri"/>
        <family val="2"/>
      </rPr>
      <t>(faixa de ajuste=10cm)</t>
    </r>
  </si>
  <si>
    <r>
      <t xml:space="preserve">Comprimento de pernas em cm </t>
    </r>
    <r>
      <rPr>
        <b/>
        <sz val="8"/>
        <color indexed="8"/>
        <rFont val="Calibri"/>
        <family val="2"/>
      </rPr>
      <t>(sem almofada)</t>
    </r>
  </si>
  <si>
    <r>
      <t xml:space="preserve">Plataforma única com diferentes ajustes de profundidade </t>
    </r>
    <r>
      <rPr>
        <sz val="8"/>
        <color indexed="8"/>
        <rFont val="Calibri"/>
        <family val="2"/>
      </rPr>
      <t>(padrão)</t>
    </r>
  </si>
  <si>
    <t>Plataforma única com diferentes ajustes de ângulo e profundidade</t>
  </si>
  <si>
    <t>Rebatível com diferentes ajustes de ângulo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</si>
</sst>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R$&quot;\ #,##0.00;\-&quot;R$&quot;\ #,##0.00"/>
    <numFmt numFmtId="44" formatCode="_-&quot;R$&quot;\ * #,##0.00_-;\-&quot;R$&quot;\ * #,##0.00_-;_-&quot;R$&quot;\ * &quot;-&quot;??_-;_-@_-"/>
    <numFmt numFmtId="43" formatCode="_-* #,##0.00_-;\-* #,##0.00_-;_-* &quot;-&quot;??_-;_-@_-"/>
    <numFmt numFmtId="164" formatCode="0.0"/>
  </numFmts>
  <fonts count="16" x14ac:knownFonts="1">
    <font>
      <sz val="11"/>
      <color theme="1"/>
      <name val="Calibri"/>
      <family val="2"/>
      <scheme val="minor"/>
    </font>
    <font>
      <sz val="8"/>
      <color indexed="8"/>
      <name val="Calibri"/>
      <family val="2"/>
    </font>
    <font>
      <sz val="11"/>
      <color indexed="8"/>
      <name val="Calibri"/>
      <family val="2"/>
    </font>
    <font>
      <sz val="11"/>
      <color theme="1"/>
      <name val="Calibri"/>
      <family val="2"/>
      <scheme val="minor"/>
    </font>
    <font>
      <sz val="8"/>
      <color theme="1"/>
      <name val="Calibri"/>
      <family val="2"/>
      <scheme val="minor"/>
    </font>
    <font>
      <sz val="11"/>
      <color theme="1"/>
      <name val="Symbol"/>
      <family val="1"/>
      <charset val="2"/>
    </font>
    <font>
      <b/>
      <sz val="11"/>
      <color theme="1"/>
      <name val="Calibri"/>
      <family val="2"/>
      <scheme val="minor"/>
    </font>
    <font>
      <sz val="12"/>
      <color theme="1"/>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sz val="9"/>
      <color rgb="FFFF0000"/>
      <name val="Calibri"/>
      <family val="2"/>
      <scheme val="minor"/>
    </font>
    <font>
      <sz val="18"/>
      <color theme="1"/>
      <name val="Calibri"/>
      <family val="2"/>
      <scheme val="minor"/>
    </font>
    <font>
      <sz val="11"/>
      <color rgb="FFFF0000"/>
      <name val="Calibri"/>
      <family val="2"/>
      <scheme val="minor"/>
    </font>
    <font>
      <sz val="11"/>
      <color theme="0"/>
      <name val="Calibri"/>
      <family val="2"/>
      <scheme val="minor"/>
    </font>
    <font>
      <b/>
      <sz val="8"/>
      <color indexed="8"/>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147">
    <xf numFmtId="0" fontId="0" fillId="0" borderId="0" xfId="0"/>
    <xf numFmtId="0" fontId="4" fillId="0" borderId="0" xfId="0" applyFont="1"/>
    <xf numFmtId="0" fontId="0" fillId="0" borderId="0" xfId="0" applyAlignment="1">
      <alignment horizontal="left"/>
    </xf>
    <xf numFmtId="0" fontId="5" fillId="0" borderId="0" xfId="0" applyFont="1" applyAlignment="1">
      <alignment horizontal="center"/>
    </xf>
    <xf numFmtId="0" fontId="0" fillId="0" borderId="1" xfId="0" applyBorder="1"/>
    <xf numFmtId="0" fontId="0" fillId="0" borderId="2" xfId="0" applyBorder="1"/>
    <xf numFmtId="0" fontId="0" fillId="0" borderId="3" xfId="0" applyBorder="1"/>
    <xf numFmtId="0" fontId="4" fillId="0" borderId="1" xfId="0" applyFont="1" applyBorder="1"/>
    <xf numFmtId="0" fontId="0" fillId="0" borderId="4" xfId="0" applyBorder="1"/>
    <xf numFmtId="0" fontId="0" fillId="0" borderId="5" xfId="0" applyBorder="1"/>
    <xf numFmtId="0" fontId="5" fillId="0" borderId="4" xfId="0" applyFont="1" applyBorder="1" applyAlignment="1">
      <alignment horizontal="center"/>
    </xf>
    <xf numFmtId="0" fontId="0" fillId="2" borderId="2" xfId="0" applyFill="1" applyBorder="1" applyAlignment="1"/>
    <xf numFmtId="0" fontId="0" fillId="0" borderId="6" xfId="0" applyBorder="1"/>
    <xf numFmtId="0" fontId="0" fillId="0" borderId="7" xfId="0" applyBorder="1"/>
    <xf numFmtId="0" fontId="0" fillId="2" borderId="3" xfId="0" applyFill="1" applyBorder="1" applyAlignment="1"/>
    <xf numFmtId="49" fontId="0" fillId="0" borderId="0" xfId="0" applyNumberFormat="1"/>
    <xf numFmtId="0" fontId="0" fillId="0" borderId="8" xfId="0" applyBorder="1"/>
    <xf numFmtId="0" fontId="5" fillId="0" borderId="9" xfId="0" applyFont="1" applyBorder="1" applyAlignment="1">
      <alignment horizontal="center"/>
    </xf>
    <xf numFmtId="0" fontId="0" fillId="0" borderId="10" xfId="0" applyBorder="1"/>
    <xf numFmtId="0" fontId="0" fillId="0" borderId="11" xfId="0" applyBorder="1"/>
    <xf numFmtId="0" fontId="0" fillId="0" borderId="3" xfId="0" applyBorder="1" applyAlignment="1">
      <alignment horizontal="left"/>
    </xf>
    <xf numFmtId="0" fontId="4" fillId="0" borderId="8" xfId="0" applyFont="1" applyBorder="1"/>
    <xf numFmtId="0" fontId="0" fillId="0" borderId="0" xfId="0" applyBorder="1"/>
    <xf numFmtId="0" fontId="0" fillId="0" borderId="0" xfId="0" applyBorder="1" applyAlignment="1">
      <alignment horizontal="left"/>
    </xf>
    <xf numFmtId="0" fontId="4" fillId="0" borderId="7" xfId="0" applyFont="1" applyBorder="1"/>
    <xf numFmtId="0" fontId="0" fillId="2" borderId="5" xfId="0" applyFill="1" applyBorder="1"/>
    <xf numFmtId="0" fontId="0" fillId="2" borderId="2" xfId="0" applyFill="1" applyBorder="1"/>
    <xf numFmtId="0" fontId="0" fillId="2" borderId="3" xfId="0" applyFill="1" applyBorder="1"/>
    <xf numFmtId="0" fontId="0" fillId="3" borderId="5" xfId="0" applyFill="1" applyBorder="1"/>
    <xf numFmtId="0" fontId="0" fillId="3" borderId="2" xfId="0" applyFill="1" applyBorder="1"/>
    <xf numFmtId="0" fontId="5" fillId="2" borderId="2" xfId="0" applyFont="1" applyFill="1" applyBorder="1" applyAlignment="1">
      <alignment horizontal="center"/>
    </xf>
    <xf numFmtId="0" fontId="5" fillId="0" borderId="2" xfId="0" applyFont="1" applyBorder="1" applyAlignment="1">
      <alignment horizontal="center"/>
    </xf>
    <xf numFmtId="0" fontId="0" fillId="0" borderId="4" xfId="0" applyBorder="1" applyAlignment="1">
      <alignment horizontal="center" vertical="center"/>
    </xf>
    <xf numFmtId="0" fontId="0" fillId="0" borderId="4" xfId="0" quotePrefix="1" applyBorder="1"/>
    <xf numFmtId="0" fontId="6" fillId="2" borderId="4" xfId="0" applyFont="1" applyFill="1" applyBorder="1"/>
    <xf numFmtId="0" fontId="6" fillId="0" borderId="0" xfId="0" applyFont="1"/>
    <xf numFmtId="0" fontId="6" fillId="2" borderId="4" xfId="0" applyFont="1" applyFill="1" applyBorder="1" applyAlignment="1">
      <alignment horizontal="center" vertical="center"/>
    </xf>
    <xf numFmtId="0" fontId="6" fillId="2" borderId="4" xfId="0" applyFont="1" applyFill="1" applyBorder="1" applyAlignment="1">
      <alignment horizontal="center"/>
    </xf>
    <xf numFmtId="0" fontId="0" fillId="0" borderId="1" xfId="0" applyBorder="1" applyAlignment="1">
      <alignment vertical="center"/>
    </xf>
    <xf numFmtId="0" fontId="0" fillId="3" borderId="4" xfId="0" applyFill="1" applyBorder="1"/>
    <xf numFmtId="49" fontId="0" fillId="0" borderId="5" xfId="0" applyNumberFormat="1" applyBorder="1"/>
    <xf numFmtId="0" fontId="0" fillId="0" borderId="5" xfId="0" applyBorder="1" applyAlignment="1">
      <alignment horizontal="left"/>
    </xf>
    <xf numFmtId="0" fontId="0" fillId="0" borderId="5" xfId="0" applyBorder="1" applyAlignment="1">
      <alignment vertical="center"/>
    </xf>
    <xf numFmtId="0" fontId="0" fillId="0" borderId="6" xfId="0"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0" xfId="0" applyProtection="1">
      <protection locked="0"/>
    </xf>
    <xf numFmtId="7" fontId="0" fillId="0" borderId="0" xfId="0" applyNumberFormat="1"/>
    <xf numFmtId="0" fontId="6" fillId="0" borderId="0" xfId="0" applyFont="1" applyBorder="1" applyAlignment="1">
      <alignment vertical="center"/>
    </xf>
    <xf numFmtId="0" fontId="7" fillId="2" borderId="3" xfId="0" applyFont="1" applyFill="1" applyBorder="1"/>
    <xf numFmtId="0" fontId="7" fillId="0" borderId="5" xfId="0" applyFont="1" applyBorder="1"/>
    <xf numFmtId="0" fontId="7" fillId="0" borderId="4" xfId="0" applyFont="1" applyBorder="1" applyProtection="1">
      <protection locked="0"/>
    </xf>
    <xf numFmtId="0" fontId="7" fillId="0" borderId="2" xfId="0" applyFont="1" applyBorder="1"/>
    <xf numFmtId="0" fontId="7" fillId="0" borderId="4" xfId="0" applyFont="1" applyBorder="1"/>
    <xf numFmtId="0" fontId="0" fillId="0" borderId="2" xfId="0" applyBorder="1" applyAlignment="1"/>
    <xf numFmtId="0" fontId="8" fillId="0" borderId="0" xfId="0" applyFont="1"/>
    <xf numFmtId="43" fontId="3" fillId="0" borderId="2" xfId="1" applyNumberFormat="1" applyFont="1" applyBorder="1" applyAlignment="1"/>
    <xf numFmtId="43" fontId="3" fillId="0" borderId="2" xfId="1" applyNumberFormat="1" applyFont="1" applyBorder="1" applyAlignment="1">
      <alignment horizontal="center"/>
    </xf>
    <xf numFmtId="0" fontId="0" fillId="0" borderId="3" xfId="0" applyBorder="1" applyAlignment="1">
      <alignment horizontal="right"/>
    </xf>
    <xf numFmtId="0" fontId="0" fillId="0" borderId="0" xfId="0" applyBorder="1" applyAlignment="1">
      <alignment horizontal="right"/>
    </xf>
    <xf numFmtId="0" fontId="0" fillId="0" borderId="1" xfId="0" applyBorder="1" applyAlignment="1">
      <alignment horizontal="right"/>
    </xf>
    <xf numFmtId="0" fontId="0" fillId="0" borderId="2" xfId="0" applyFill="1" applyBorder="1"/>
    <xf numFmtId="0" fontId="0" fillId="0" borderId="2" xfId="0" applyFill="1" applyBorder="1" applyAlignment="1">
      <alignment horizontal="left"/>
    </xf>
    <xf numFmtId="164" fontId="0" fillId="0" borderId="2" xfId="0" applyNumberFormat="1" applyFill="1" applyBorder="1" applyAlignment="1">
      <alignment horizontal="left"/>
    </xf>
    <xf numFmtId="0" fontId="14" fillId="0" borderId="0" xfId="0" applyFont="1"/>
    <xf numFmtId="49" fontId="14" fillId="0" borderId="0" xfId="0" applyNumberFormat="1" applyFont="1"/>
    <xf numFmtId="0" fontId="0" fillId="2" borderId="4" xfId="0" applyFill="1" applyBorder="1" applyAlignment="1">
      <alignment horizontal="center"/>
    </xf>
    <xf numFmtId="0" fontId="0" fillId="2" borderId="14" xfId="0" applyFill="1" applyBorder="1"/>
    <xf numFmtId="43" fontId="3" fillId="0" borderId="14" xfId="1" applyNumberFormat="1" applyFont="1" applyBorder="1"/>
    <xf numFmtId="43" fontId="13" fillId="0" borderId="14" xfId="1" applyNumberFormat="1" applyFont="1" applyBorder="1"/>
    <xf numFmtId="43" fontId="3" fillId="0" borderId="14" xfId="1" applyNumberFormat="1" applyFont="1" applyBorder="1" applyAlignment="1"/>
    <xf numFmtId="0" fontId="0" fillId="0" borderId="14" xfId="0" applyFill="1" applyBorder="1" applyAlignment="1">
      <alignment horizontal="left"/>
    </xf>
    <xf numFmtId="0" fontId="0" fillId="0" borderId="13" xfId="0" applyBorder="1"/>
    <xf numFmtId="0" fontId="0" fillId="0" borderId="13"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xf>
    <xf numFmtId="0" fontId="7" fillId="2" borderId="10" xfId="0" applyFont="1" applyFill="1" applyBorder="1"/>
    <xf numFmtId="43" fontId="7" fillId="0" borderId="14" xfId="1" applyNumberFormat="1" applyFont="1" applyBorder="1" applyAlignment="1"/>
    <xf numFmtId="0" fontId="0" fillId="2" borderId="10" xfId="0" applyFill="1" applyBorder="1"/>
    <xf numFmtId="43" fontId="3" fillId="3" borderId="14" xfId="1" applyNumberFormat="1" applyFont="1" applyFill="1" applyBorder="1"/>
    <xf numFmtId="0" fontId="0" fillId="2" borderId="10" xfId="0" applyFill="1" applyBorder="1" applyAlignment="1"/>
    <xf numFmtId="43" fontId="3" fillId="0" borderId="14" xfId="1" applyNumberFormat="1" applyFont="1" applyBorder="1" applyAlignment="1">
      <alignment horizontal="right"/>
    </xf>
    <xf numFmtId="43" fontId="0" fillId="0" borderId="14" xfId="0" applyNumberFormat="1" applyBorder="1" applyAlignment="1"/>
    <xf numFmtId="43" fontId="3" fillId="0" borderId="14" xfId="1" applyNumberFormat="1" applyFont="1" applyBorder="1" applyAlignment="1">
      <alignment horizontal="center"/>
    </xf>
    <xf numFmtId="0" fontId="0" fillId="0" borderId="14" xfId="0" applyBorder="1"/>
    <xf numFmtId="0" fontId="0" fillId="0" borderId="10" xfId="0" applyBorder="1" applyAlignment="1">
      <alignment horizontal="right"/>
    </xf>
    <xf numFmtId="0" fontId="0" fillId="0" borderId="11" xfId="0" applyBorder="1" applyAlignment="1">
      <alignment horizontal="right"/>
    </xf>
    <xf numFmtId="0" fontId="6" fillId="2" borderId="5" xfId="0" applyFont="1" applyFill="1" applyBorder="1"/>
    <xf numFmtId="0" fontId="6" fillId="2" borderId="5" xfId="0" applyFont="1" applyFill="1" applyBorder="1" applyAlignment="1"/>
    <xf numFmtId="0" fontId="6" fillId="2" borderId="6" xfId="0" applyFont="1" applyFill="1" applyBorder="1"/>
    <xf numFmtId="0" fontId="6" fillId="2" borderId="6" xfId="0" applyFont="1" applyFill="1" applyBorder="1" applyAlignment="1"/>
    <xf numFmtId="0" fontId="6" fillId="0" borderId="5" xfId="0" applyFont="1" applyFill="1" applyBorder="1"/>
    <xf numFmtId="49" fontId="6" fillId="2" borderId="5" xfId="0" applyNumberFormat="1" applyFont="1" applyFill="1" applyBorder="1"/>
    <xf numFmtId="43" fontId="3" fillId="0" borderId="10" xfId="1" applyNumberFormat="1" applyFont="1" applyBorder="1" applyAlignment="1">
      <alignment horizontal="center" vertical="center"/>
    </xf>
    <xf numFmtId="43" fontId="3" fillId="0" borderId="11" xfId="1" applyNumberFormat="1" applyFont="1" applyBorder="1" applyAlignment="1">
      <alignment horizontal="center" vertical="center"/>
    </xf>
    <xf numFmtId="7" fontId="6" fillId="0" borderId="3" xfId="0" applyNumberFormat="1" applyFont="1" applyBorder="1" applyAlignment="1">
      <alignment horizontal="center" vertical="center"/>
    </xf>
    <xf numFmtId="7" fontId="6" fillId="0" borderId="10" xfId="0" applyNumberFormat="1" applyFont="1" applyBorder="1" applyAlignment="1">
      <alignment horizontal="center" vertical="center"/>
    </xf>
    <xf numFmtId="7" fontId="6" fillId="0" borderId="1" xfId="0" applyNumberFormat="1" applyFont="1" applyBorder="1" applyAlignment="1">
      <alignment horizontal="center" vertical="center"/>
    </xf>
    <xf numFmtId="7" fontId="6" fillId="0" borderId="11" xfId="0" applyNumberFormat="1" applyFont="1" applyBorder="1" applyAlignment="1">
      <alignment horizontal="center" vertical="center"/>
    </xf>
    <xf numFmtId="0" fontId="0" fillId="0" borderId="4" xfId="0"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1" fillId="0" borderId="3" xfId="0" applyFont="1" applyBorder="1" applyAlignment="1">
      <alignment horizontal="center"/>
    </xf>
    <xf numFmtId="0" fontId="11" fillId="0" borderId="0" xfId="0" applyFont="1" applyBorder="1" applyAlignment="1">
      <alignment horizontal="center"/>
    </xf>
    <xf numFmtId="0" fontId="12" fillId="0" borderId="3" xfId="0" applyFont="1" applyBorder="1" applyAlignment="1">
      <alignment horizontal="left" vertical="center"/>
    </xf>
    <xf numFmtId="0" fontId="12" fillId="0" borderId="10" xfId="0" applyFont="1" applyBorder="1" applyAlignment="1">
      <alignment horizontal="left" vertical="center"/>
    </xf>
    <xf numFmtId="0" fontId="12" fillId="0" borderId="1" xfId="0" applyFont="1" applyBorder="1" applyAlignment="1">
      <alignment horizontal="left" vertical="center"/>
    </xf>
    <xf numFmtId="0" fontId="12" fillId="0" borderId="11" xfId="0" applyFont="1" applyBorder="1" applyAlignment="1">
      <alignment horizontal="left"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5" fillId="0" borderId="4" xfId="0" applyFont="1" applyBorder="1" applyAlignment="1">
      <alignment horizontal="center" vertical="center"/>
    </xf>
    <xf numFmtId="0" fontId="0" fillId="0" borderId="12" xfId="0" applyBorder="1" applyAlignment="1">
      <alignment horizontal="center"/>
    </xf>
    <xf numFmtId="0" fontId="0" fillId="0" borderId="9" xfId="0" applyBorder="1" applyAlignment="1">
      <alignment horizontal="center"/>
    </xf>
    <xf numFmtId="0" fontId="0" fillId="0" borderId="12" xfId="0" applyBorder="1" applyAlignment="1">
      <alignment horizontal="center" vertical="center"/>
    </xf>
    <xf numFmtId="0" fontId="0" fillId="0" borderId="9" xfId="0"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9" fillId="0" borderId="13" xfId="0" applyFont="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7" fontId="9" fillId="0" borderId="6" xfId="1" applyNumberFormat="1" applyFont="1" applyBorder="1" applyAlignment="1">
      <alignment horizontal="center" vertical="center"/>
    </xf>
    <xf numFmtId="7" fontId="9" fillId="0" borderId="3" xfId="1" applyNumberFormat="1" applyFont="1" applyBorder="1" applyAlignment="1">
      <alignment horizontal="center" vertical="center"/>
    </xf>
    <xf numFmtId="7" fontId="9" fillId="0" borderId="10" xfId="1" applyNumberFormat="1" applyFont="1" applyBorder="1" applyAlignment="1">
      <alignment horizontal="center" vertical="center"/>
    </xf>
    <xf numFmtId="7" fontId="9" fillId="0" borderId="8" xfId="1" applyNumberFormat="1" applyFont="1" applyBorder="1" applyAlignment="1">
      <alignment horizontal="center" vertical="center"/>
    </xf>
    <xf numFmtId="7" fontId="9" fillId="0" borderId="0" xfId="1" applyNumberFormat="1" applyFont="1" applyBorder="1" applyAlignment="1">
      <alignment horizontal="center" vertical="center"/>
    </xf>
    <xf numFmtId="7" fontId="9" fillId="0" borderId="13" xfId="1" applyNumberFormat="1" applyFont="1" applyBorder="1" applyAlignment="1">
      <alignment horizontal="center" vertical="center"/>
    </xf>
    <xf numFmtId="7" fontId="9" fillId="0" borderId="7" xfId="1" applyNumberFormat="1" applyFont="1" applyBorder="1" applyAlignment="1">
      <alignment horizontal="center" vertical="center"/>
    </xf>
    <xf numFmtId="7" fontId="9" fillId="0" borderId="1" xfId="1" applyNumberFormat="1" applyFont="1" applyBorder="1" applyAlignment="1">
      <alignment horizontal="center" vertical="center"/>
    </xf>
    <xf numFmtId="7" fontId="9" fillId="0" borderId="11" xfId="1" applyNumberFormat="1" applyFont="1" applyBorder="1" applyAlignment="1">
      <alignment horizontal="center" vertical="center"/>
    </xf>
    <xf numFmtId="0" fontId="10" fillId="0" borderId="8" xfId="0" applyFont="1" applyBorder="1" applyAlignment="1">
      <alignment horizontal="center" vertical="top"/>
    </xf>
    <xf numFmtId="0" fontId="10" fillId="0" borderId="0" xfId="0" applyFont="1" applyBorder="1" applyAlignment="1">
      <alignment horizontal="center" vertical="top"/>
    </xf>
    <xf numFmtId="0" fontId="0" fillId="0" borderId="4" xfId="0" applyBorder="1" applyAlignment="1">
      <alignment horizontal="left" vertical="center" wrapText="1"/>
    </xf>
    <xf numFmtId="0" fontId="0" fillId="0" borderId="5" xfId="0" applyBorder="1" applyAlignment="1">
      <alignment horizontal="left"/>
    </xf>
    <xf numFmtId="0" fontId="0" fillId="0" borderId="14" xfId="0" applyBorder="1" applyAlignment="1">
      <alignment horizontal="left"/>
    </xf>
    <xf numFmtId="0" fontId="0" fillId="0" borderId="0" xfId="0" applyAlignment="1">
      <alignment horizontal="left" vertical="center" wrapText="1"/>
    </xf>
    <xf numFmtId="0" fontId="6" fillId="2" borderId="4" xfId="0" applyFont="1" applyFill="1" applyBorder="1" applyAlignment="1">
      <alignment horizontal="center"/>
    </xf>
    <xf numFmtId="0" fontId="0" fillId="0" borderId="4" xfId="0" applyBorder="1" applyAlignment="1">
      <alignment horizontal="center" vertical="center"/>
    </xf>
    <xf numFmtId="0" fontId="0" fillId="0" borderId="0" xfId="0" applyAlignment="1">
      <alignment horizontal="left"/>
    </xf>
    <xf numFmtId="0" fontId="0" fillId="0" borderId="0" xfId="0" applyAlignment="1">
      <alignment horizontal="left" wrapText="1"/>
    </xf>
    <xf numFmtId="0" fontId="0" fillId="2" borderId="4" xfId="0" applyFill="1" applyBorder="1" applyAlignment="1">
      <alignment horizont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A$124" lockText="1"/>
</file>

<file path=xl/ctrlProps/ctrlProp101.xml><?xml version="1.0" encoding="utf-8"?>
<formControlPr xmlns="http://schemas.microsoft.com/office/spreadsheetml/2009/9/main" objectType="CheckBox" fmlaLink="$A$125" lockText="1"/>
</file>

<file path=xl/ctrlProps/ctrlProp102.xml><?xml version="1.0" encoding="utf-8"?>
<formControlPr xmlns="http://schemas.microsoft.com/office/spreadsheetml/2009/9/main" objectType="CheckBox" fmlaLink="$A$126" lockText="1"/>
</file>

<file path=xl/ctrlProps/ctrlProp103.xml><?xml version="1.0" encoding="utf-8"?>
<formControlPr xmlns="http://schemas.microsoft.com/office/spreadsheetml/2009/9/main" objectType="CheckBox" fmlaLink="$A$127" lockText="1"/>
</file>

<file path=xl/ctrlProps/ctrlProp104.xml><?xml version="1.0" encoding="utf-8"?>
<formControlPr xmlns="http://schemas.microsoft.com/office/spreadsheetml/2009/9/main" objectType="CheckBox" fmlaLink="$A$128" lockText="1"/>
</file>

<file path=xl/ctrlProps/ctrlProp105.xml><?xml version="1.0" encoding="utf-8"?>
<formControlPr xmlns="http://schemas.microsoft.com/office/spreadsheetml/2009/9/main" objectType="CheckBox" fmlaLink="$A$134" lockText="1"/>
</file>

<file path=xl/ctrlProps/ctrlProp106.xml><?xml version="1.0" encoding="utf-8"?>
<formControlPr xmlns="http://schemas.microsoft.com/office/spreadsheetml/2009/9/main" objectType="CheckBox" fmlaLink="$A$135" lockText="1"/>
</file>

<file path=xl/ctrlProps/ctrlProp107.xml><?xml version="1.0" encoding="utf-8"?>
<formControlPr xmlns="http://schemas.microsoft.com/office/spreadsheetml/2009/9/main" objectType="CheckBox" fmlaLink="$A$136" lockText="1"/>
</file>

<file path=xl/ctrlProps/ctrlProp108.xml><?xml version="1.0" encoding="utf-8"?>
<formControlPr xmlns="http://schemas.microsoft.com/office/spreadsheetml/2009/9/main" objectType="CheckBox" fmlaLink="$A$137" lockText="1"/>
</file>

<file path=xl/ctrlProps/ctrlProp109.xml><?xml version="1.0" encoding="utf-8"?>
<formControlPr xmlns="http://schemas.microsoft.com/office/spreadsheetml/2009/9/main" objectType="CheckBox" fmlaLink="$A$140"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fmlaLink="$A$141" lockText="1"/>
</file>

<file path=xl/ctrlProps/ctrlProp111.xml><?xml version="1.0" encoding="utf-8"?>
<formControlPr xmlns="http://schemas.microsoft.com/office/spreadsheetml/2009/9/main" objectType="CheckBox" fmlaLink="$A$144" lockText="1"/>
</file>

<file path=xl/ctrlProps/ctrlProp112.xml><?xml version="1.0" encoding="utf-8"?>
<formControlPr xmlns="http://schemas.microsoft.com/office/spreadsheetml/2009/9/main" objectType="CheckBox" fmlaLink="$A$145" lockText="1"/>
</file>

<file path=xl/ctrlProps/ctrlProp113.xml><?xml version="1.0" encoding="utf-8"?>
<formControlPr xmlns="http://schemas.microsoft.com/office/spreadsheetml/2009/9/main" objectType="CheckBox" fmlaLink="$A$149" lockText="1"/>
</file>

<file path=xl/ctrlProps/ctrlProp114.xml><?xml version="1.0" encoding="utf-8"?>
<formControlPr xmlns="http://schemas.microsoft.com/office/spreadsheetml/2009/9/main" objectType="CheckBox" fmlaLink="$A$150" lockText="1"/>
</file>

<file path=xl/ctrlProps/ctrlProp115.xml><?xml version="1.0" encoding="utf-8"?>
<formControlPr xmlns="http://schemas.microsoft.com/office/spreadsheetml/2009/9/main" objectType="CheckBox" fmlaLink="$A$157" lockText="1"/>
</file>

<file path=xl/ctrlProps/ctrlProp116.xml><?xml version="1.0" encoding="utf-8"?>
<formControlPr xmlns="http://schemas.microsoft.com/office/spreadsheetml/2009/9/main" objectType="CheckBox" fmlaLink="$A$158" lockText="1"/>
</file>

<file path=xl/ctrlProps/ctrlProp117.xml><?xml version="1.0" encoding="utf-8"?>
<formControlPr xmlns="http://schemas.microsoft.com/office/spreadsheetml/2009/9/main" objectType="CheckBox" fmlaLink="$A$161" lockText="1"/>
</file>

<file path=xl/ctrlProps/ctrlProp118.xml><?xml version="1.0" encoding="utf-8"?>
<formControlPr xmlns="http://schemas.microsoft.com/office/spreadsheetml/2009/9/main" objectType="CheckBox" fmlaLink="$A$162" lockText="1"/>
</file>

<file path=xl/ctrlProps/ctrlProp119.xml><?xml version="1.0" encoding="utf-8"?>
<formControlPr xmlns="http://schemas.microsoft.com/office/spreadsheetml/2009/9/main" objectType="CheckBox" fmlaLink="$A$166"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fmlaLink="$A$167" lockText="1"/>
</file>

<file path=xl/ctrlProps/ctrlProp121.xml><?xml version="1.0" encoding="utf-8"?>
<formControlPr xmlns="http://schemas.microsoft.com/office/spreadsheetml/2009/9/main" objectType="CheckBox" fmlaLink="$A$171" lockText="1"/>
</file>

<file path=xl/ctrlProps/ctrlProp122.xml><?xml version="1.0" encoding="utf-8"?>
<formControlPr xmlns="http://schemas.microsoft.com/office/spreadsheetml/2009/9/main" objectType="CheckBox" fmlaLink="$A$172" lockText="1"/>
</file>

<file path=xl/ctrlProps/ctrlProp123.xml><?xml version="1.0" encoding="utf-8"?>
<formControlPr xmlns="http://schemas.microsoft.com/office/spreadsheetml/2009/9/main" objectType="CheckBox" fmlaLink="$A$175" lockText="1"/>
</file>

<file path=xl/ctrlProps/ctrlProp124.xml><?xml version="1.0" encoding="utf-8"?>
<formControlPr xmlns="http://schemas.microsoft.com/office/spreadsheetml/2009/9/main" objectType="CheckBox" fmlaLink="$A$176" lockText="1"/>
</file>

<file path=xl/ctrlProps/ctrlProp125.xml><?xml version="1.0" encoding="utf-8"?>
<formControlPr xmlns="http://schemas.microsoft.com/office/spreadsheetml/2009/9/main" objectType="CheckBox" fmlaLink="$A$177" lockText="1"/>
</file>

<file path=xl/ctrlProps/ctrlProp126.xml><?xml version="1.0" encoding="utf-8"?>
<formControlPr xmlns="http://schemas.microsoft.com/office/spreadsheetml/2009/9/main" objectType="CheckBox" fmlaLink="$A$178" lockText="1"/>
</file>

<file path=xl/ctrlProps/ctrlProp127.xml><?xml version="1.0" encoding="utf-8"?>
<formControlPr xmlns="http://schemas.microsoft.com/office/spreadsheetml/2009/9/main" objectType="CheckBox" fmlaLink="$A$181" lockText="1"/>
</file>

<file path=xl/ctrlProps/ctrlProp128.xml><?xml version="1.0" encoding="utf-8"?>
<formControlPr xmlns="http://schemas.microsoft.com/office/spreadsheetml/2009/9/main" objectType="CheckBox" fmlaLink="$A$182" lockText="1"/>
</file>

<file path=xl/ctrlProps/ctrlProp129.xml><?xml version="1.0" encoding="utf-8"?>
<formControlPr xmlns="http://schemas.microsoft.com/office/spreadsheetml/2009/9/main" objectType="CheckBox" fmlaLink="$A$183"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fmlaLink="$A$184" lockText="1"/>
</file>

<file path=xl/ctrlProps/ctrlProp131.xml><?xml version="1.0" encoding="utf-8"?>
<formControlPr xmlns="http://schemas.microsoft.com/office/spreadsheetml/2009/9/main" objectType="CheckBox" fmlaLink="$A$185" lockText="1"/>
</file>

<file path=xl/ctrlProps/ctrlProp132.xml><?xml version="1.0" encoding="utf-8"?>
<formControlPr xmlns="http://schemas.microsoft.com/office/spreadsheetml/2009/9/main" objectType="CheckBox" fmlaLink="$A$186" lockText="1"/>
</file>

<file path=xl/ctrlProps/ctrlProp133.xml><?xml version="1.0" encoding="utf-8"?>
<formControlPr xmlns="http://schemas.microsoft.com/office/spreadsheetml/2009/9/main" objectType="CheckBox" fmlaLink="$A$146" lockText="1"/>
</file>

<file path=xl/ctrlProps/ctrlProp134.xml><?xml version="1.0" encoding="utf-8"?>
<formControlPr xmlns="http://schemas.microsoft.com/office/spreadsheetml/2009/9/main" objectType="CheckBox" fmlaLink="$A$151" lockText="1"/>
</file>

<file path=xl/ctrlProps/ctrlProp135.xml><?xml version="1.0" encoding="utf-8"?>
<formControlPr xmlns="http://schemas.microsoft.com/office/spreadsheetml/2009/9/main" objectType="CheckBox" fmlaLink="$A$163" lockText="1"/>
</file>

<file path=xl/ctrlProps/ctrlProp136.xml><?xml version="1.0" encoding="utf-8"?>
<formControlPr xmlns="http://schemas.microsoft.com/office/spreadsheetml/2009/9/main" objectType="CheckBox" fmlaLink="$A$168" lockText="1"/>
</file>

<file path=xl/ctrlProps/ctrlProp137.xml><?xml version="1.0" encoding="utf-8"?>
<formControlPr xmlns="http://schemas.microsoft.com/office/spreadsheetml/2009/9/main" objectType="CheckBox" fmlaLink="$A$189" lockText="1"/>
</file>

<file path=xl/ctrlProps/ctrlProp138.xml><?xml version="1.0" encoding="utf-8"?>
<formControlPr xmlns="http://schemas.microsoft.com/office/spreadsheetml/2009/9/main" objectType="CheckBox" fmlaLink="$A$190" lockText="1"/>
</file>

<file path=xl/ctrlProps/ctrlProp139.xml><?xml version="1.0" encoding="utf-8"?>
<formControlPr xmlns="http://schemas.microsoft.com/office/spreadsheetml/2009/9/main" objectType="CheckBox" fmlaLink="$A$191"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fmlaLink="$A$192" lockText="1"/>
</file>

<file path=xl/ctrlProps/ctrlProp141.xml><?xml version="1.0" encoding="utf-8"?>
<formControlPr xmlns="http://schemas.microsoft.com/office/spreadsheetml/2009/9/main" objectType="CheckBox" fmlaLink="$A$193" lockText="1"/>
</file>

<file path=xl/ctrlProps/ctrlProp142.xml><?xml version="1.0" encoding="utf-8"?>
<formControlPr xmlns="http://schemas.microsoft.com/office/spreadsheetml/2009/9/main" objectType="CheckBox" fmlaLink="$A$194" lockText="1"/>
</file>

<file path=xl/ctrlProps/ctrlProp143.xml><?xml version="1.0" encoding="utf-8"?>
<formControlPr xmlns="http://schemas.microsoft.com/office/spreadsheetml/2009/9/main" objectType="CheckBox" fmlaLink="$A$195" lockText="1"/>
</file>

<file path=xl/ctrlProps/ctrlProp144.xml><?xml version="1.0" encoding="utf-8"?>
<formControlPr xmlns="http://schemas.microsoft.com/office/spreadsheetml/2009/9/main" objectType="CheckBox" fmlaLink="$A$196" lockText="1"/>
</file>

<file path=xl/ctrlProps/ctrlProp145.xml><?xml version="1.0" encoding="utf-8"?>
<formControlPr xmlns="http://schemas.microsoft.com/office/spreadsheetml/2009/9/main" objectType="CheckBox" fmlaLink="$A$197" lockText="1"/>
</file>

<file path=xl/ctrlProps/ctrlProp146.xml><?xml version="1.0" encoding="utf-8"?>
<formControlPr xmlns="http://schemas.microsoft.com/office/spreadsheetml/2009/9/main" objectType="CheckBox" fmlaLink="$A$198" lockText="1"/>
</file>

<file path=xl/ctrlProps/ctrlProp147.xml><?xml version="1.0" encoding="utf-8"?>
<formControlPr xmlns="http://schemas.microsoft.com/office/spreadsheetml/2009/9/main" objectType="CheckBox" fmlaLink="$A$199" lockText="1"/>
</file>

<file path=xl/ctrlProps/ctrlProp148.xml><?xml version="1.0" encoding="utf-8"?>
<formControlPr xmlns="http://schemas.microsoft.com/office/spreadsheetml/2009/9/main" objectType="CheckBox" fmlaLink="$A$200" lockText="1"/>
</file>

<file path=xl/ctrlProps/ctrlProp149.xml><?xml version="1.0" encoding="utf-8"?>
<formControlPr xmlns="http://schemas.microsoft.com/office/spreadsheetml/2009/9/main" objectType="CheckBox" fmlaLink="$A$201"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fmlaLink="$A$202" lockText="1"/>
</file>

<file path=xl/ctrlProps/ctrlProp151.xml><?xml version="1.0" encoding="utf-8"?>
<formControlPr xmlns="http://schemas.microsoft.com/office/spreadsheetml/2009/9/main" objectType="CheckBox" fmlaLink="$A$203" lockText="1"/>
</file>

<file path=xl/ctrlProps/ctrlProp152.xml><?xml version="1.0" encoding="utf-8"?>
<formControlPr xmlns="http://schemas.microsoft.com/office/spreadsheetml/2009/9/main" objectType="CheckBox" fmlaLink="$A$204" lockText="1"/>
</file>

<file path=xl/ctrlProps/ctrlProp153.xml><?xml version="1.0" encoding="utf-8"?>
<formControlPr xmlns="http://schemas.microsoft.com/office/spreadsheetml/2009/9/main" objectType="CheckBox" fmlaLink="$A$205" lockText="1"/>
</file>

<file path=xl/ctrlProps/ctrlProp154.xml><?xml version="1.0" encoding="utf-8"?>
<formControlPr xmlns="http://schemas.microsoft.com/office/spreadsheetml/2009/9/main" objectType="CheckBox" fmlaLink="$A$208" lockText="1"/>
</file>

<file path=xl/ctrlProps/ctrlProp155.xml><?xml version="1.0" encoding="utf-8"?>
<formControlPr xmlns="http://schemas.microsoft.com/office/spreadsheetml/2009/9/main" objectType="CheckBox" fmlaLink="$A$209" lockText="1"/>
</file>

<file path=xl/ctrlProps/ctrlProp156.xml><?xml version="1.0" encoding="utf-8"?>
<formControlPr xmlns="http://schemas.microsoft.com/office/spreadsheetml/2009/9/main" objectType="CheckBox" fmlaLink="$A$210" lockText="1"/>
</file>

<file path=xl/ctrlProps/ctrlProp157.xml><?xml version="1.0" encoding="utf-8"?>
<formControlPr xmlns="http://schemas.microsoft.com/office/spreadsheetml/2009/9/main" objectType="CheckBox" fmlaLink="$A$213" lockText="1"/>
</file>

<file path=xl/ctrlProps/ctrlProp158.xml><?xml version="1.0" encoding="utf-8"?>
<formControlPr xmlns="http://schemas.microsoft.com/office/spreadsheetml/2009/9/main" objectType="CheckBox" fmlaLink="$A$214" lockText="1"/>
</file>

<file path=xl/ctrlProps/ctrlProp159.xml><?xml version="1.0" encoding="utf-8"?>
<formControlPr xmlns="http://schemas.microsoft.com/office/spreadsheetml/2009/9/main" objectType="CheckBox" fmlaLink="$A$131"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fmlaLink="$A$120"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fmlaLink="$A$45"/>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fmlaLink="$A$46" lockText="1"/>
</file>

<file path=xl/ctrlProps/ctrlProp51.xml><?xml version="1.0" encoding="utf-8"?>
<formControlPr xmlns="http://schemas.microsoft.com/office/spreadsheetml/2009/9/main" objectType="CheckBox" fmlaLink="$A$47" lockText="1"/>
</file>

<file path=xl/ctrlProps/ctrlProp52.xml><?xml version="1.0" encoding="utf-8"?>
<formControlPr xmlns="http://schemas.microsoft.com/office/spreadsheetml/2009/9/main" objectType="CheckBox" fmlaLink="$A$48" lockText="1"/>
</file>

<file path=xl/ctrlProps/ctrlProp53.xml><?xml version="1.0" encoding="utf-8"?>
<formControlPr xmlns="http://schemas.microsoft.com/office/spreadsheetml/2009/9/main" objectType="CheckBox" fmlaLink="$A$49" lockText="1"/>
</file>

<file path=xl/ctrlProps/ctrlProp54.xml><?xml version="1.0" encoding="utf-8"?>
<formControlPr xmlns="http://schemas.microsoft.com/office/spreadsheetml/2009/9/main" objectType="CheckBox" fmlaLink="$A$50" lockText="1"/>
</file>

<file path=xl/ctrlProps/ctrlProp55.xml><?xml version="1.0" encoding="utf-8"?>
<formControlPr xmlns="http://schemas.microsoft.com/office/spreadsheetml/2009/9/main" objectType="CheckBox" fmlaLink="$A$51" lockText="1"/>
</file>

<file path=xl/ctrlProps/ctrlProp56.xml><?xml version="1.0" encoding="utf-8"?>
<formControlPr xmlns="http://schemas.microsoft.com/office/spreadsheetml/2009/9/main" objectType="CheckBox" fmlaLink="$A$54" lockText="1"/>
</file>

<file path=xl/ctrlProps/ctrlProp57.xml><?xml version="1.0" encoding="utf-8"?>
<formControlPr xmlns="http://schemas.microsoft.com/office/spreadsheetml/2009/9/main" objectType="CheckBox" fmlaLink="$A$55" lockText="1"/>
</file>

<file path=xl/ctrlProps/ctrlProp58.xml><?xml version="1.0" encoding="utf-8"?>
<formControlPr xmlns="http://schemas.microsoft.com/office/spreadsheetml/2009/9/main" objectType="CheckBox" fmlaLink="$A$56" lockText="1"/>
</file>

<file path=xl/ctrlProps/ctrlProp59.xml><?xml version="1.0" encoding="utf-8"?>
<formControlPr xmlns="http://schemas.microsoft.com/office/spreadsheetml/2009/9/main" objectType="CheckBox" fmlaLink="$A$57"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fmlaLink="$A$58" lockText="1"/>
</file>

<file path=xl/ctrlProps/ctrlProp61.xml><?xml version="1.0" encoding="utf-8"?>
<formControlPr xmlns="http://schemas.microsoft.com/office/spreadsheetml/2009/9/main" objectType="CheckBox" fmlaLink="$A$59" lockText="1"/>
</file>

<file path=xl/ctrlProps/ctrlProp62.xml><?xml version="1.0" encoding="utf-8"?>
<formControlPr xmlns="http://schemas.microsoft.com/office/spreadsheetml/2009/9/main" objectType="CheckBox" fmlaLink="$A$60" lockText="1"/>
</file>

<file path=xl/ctrlProps/ctrlProp63.xml><?xml version="1.0" encoding="utf-8"?>
<formControlPr xmlns="http://schemas.microsoft.com/office/spreadsheetml/2009/9/main" objectType="CheckBox" fmlaLink="$A$61" lockText="1"/>
</file>

<file path=xl/ctrlProps/ctrlProp64.xml><?xml version="1.0" encoding="utf-8"?>
<formControlPr xmlns="http://schemas.microsoft.com/office/spreadsheetml/2009/9/main" objectType="CheckBox" fmlaLink="$A$62" lockText="1"/>
</file>

<file path=xl/ctrlProps/ctrlProp65.xml><?xml version="1.0" encoding="utf-8"?>
<formControlPr xmlns="http://schemas.microsoft.com/office/spreadsheetml/2009/9/main" objectType="CheckBox" fmlaLink="$A$65" lockText="1"/>
</file>

<file path=xl/ctrlProps/ctrlProp66.xml><?xml version="1.0" encoding="utf-8"?>
<formControlPr xmlns="http://schemas.microsoft.com/office/spreadsheetml/2009/9/main" objectType="CheckBox" fmlaLink="$A$66" lockText="1"/>
</file>

<file path=xl/ctrlProps/ctrlProp67.xml><?xml version="1.0" encoding="utf-8"?>
<formControlPr xmlns="http://schemas.microsoft.com/office/spreadsheetml/2009/9/main" objectType="CheckBox" fmlaLink="$A$67" lockText="1"/>
</file>

<file path=xl/ctrlProps/ctrlProp68.xml><?xml version="1.0" encoding="utf-8"?>
<formControlPr xmlns="http://schemas.microsoft.com/office/spreadsheetml/2009/9/main" objectType="CheckBox" fmlaLink="$A$70" lockText="1"/>
</file>

<file path=xl/ctrlProps/ctrlProp69.xml><?xml version="1.0" encoding="utf-8"?>
<formControlPr xmlns="http://schemas.microsoft.com/office/spreadsheetml/2009/9/main" objectType="CheckBox" fmlaLink="$A$71"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fmlaLink="$A$72" lockText="1"/>
</file>

<file path=xl/ctrlProps/ctrlProp71.xml><?xml version="1.0" encoding="utf-8"?>
<formControlPr xmlns="http://schemas.microsoft.com/office/spreadsheetml/2009/9/main" objectType="CheckBox" fmlaLink="$A$73" lockText="1"/>
</file>

<file path=xl/ctrlProps/ctrlProp72.xml><?xml version="1.0" encoding="utf-8"?>
<formControlPr xmlns="http://schemas.microsoft.com/office/spreadsheetml/2009/9/main" objectType="CheckBox" fmlaLink="$A$74" lockText="1"/>
</file>

<file path=xl/ctrlProps/ctrlProp73.xml><?xml version="1.0" encoding="utf-8"?>
<formControlPr xmlns="http://schemas.microsoft.com/office/spreadsheetml/2009/9/main" objectType="CheckBox" fmlaLink="$A$78" lockText="1"/>
</file>

<file path=xl/ctrlProps/ctrlProp74.xml><?xml version="1.0" encoding="utf-8"?>
<formControlPr xmlns="http://schemas.microsoft.com/office/spreadsheetml/2009/9/main" objectType="CheckBox" fmlaLink="$A$79" lockText="1"/>
</file>

<file path=xl/ctrlProps/ctrlProp75.xml><?xml version="1.0" encoding="utf-8"?>
<formControlPr xmlns="http://schemas.microsoft.com/office/spreadsheetml/2009/9/main" objectType="CheckBox" fmlaLink="$A$80" lockText="1"/>
</file>

<file path=xl/ctrlProps/ctrlProp76.xml><?xml version="1.0" encoding="utf-8"?>
<formControlPr xmlns="http://schemas.microsoft.com/office/spreadsheetml/2009/9/main" objectType="CheckBox" fmlaLink="$A$83" lockText="1"/>
</file>

<file path=xl/ctrlProps/ctrlProp77.xml><?xml version="1.0" encoding="utf-8"?>
<formControlPr xmlns="http://schemas.microsoft.com/office/spreadsheetml/2009/9/main" objectType="CheckBox" fmlaLink="$A$84" lockText="1"/>
</file>

<file path=xl/ctrlProps/ctrlProp78.xml><?xml version="1.0" encoding="utf-8"?>
<formControlPr xmlns="http://schemas.microsoft.com/office/spreadsheetml/2009/9/main" objectType="CheckBox" fmlaLink="$A$85" lockText="1"/>
</file>

<file path=xl/ctrlProps/ctrlProp79.xml><?xml version="1.0" encoding="utf-8"?>
<formControlPr xmlns="http://schemas.microsoft.com/office/spreadsheetml/2009/9/main" objectType="CheckBox" fmlaLink="$A$88"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fmlaLink="$A$89" lockText="1"/>
</file>

<file path=xl/ctrlProps/ctrlProp81.xml><?xml version="1.0" encoding="utf-8"?>
<formControlPr xmlns="http://schemas.microsoft.com/office/spreadsheetml/2009/9/main" objectType="CheckBox" fmlaLink="$A$90" lockText="1"/>
</file>

<file path=xl/ctrlProps/ctrlProp82.xml><?xml version="1.0" encoding="utf-8"?>
<formControlPr xmlns="http://schemas.microsoft.com/office/spreadsheetml/2009/9/main" objectType="CheckBox" fmlaLink="$A$91" lockText="1"/>
</file>

<file path=xl/ctrlProps/ctrlProp83.xml><?xml version="1.0" encoding="utf-8"?>
<formControlPr xmlns="http://schemas.microsoft.com/office/spreadsheetml/2009/9/main" objectType="CheckBox" fmlaLink="$A$92" lockText="1"/>
</file>

<file path=xl/ctrlProps/ctrlProp84.xml><?xml version="1.0" encoding="utf-8"?>
<formControlPr xmlns="http://schemas.microsoft.com/office/spreadsheetml/2009/9/main" objectType="CheckBox" fmlaLink="$A$93" lockText="1"/>
</file>

<file path=xl/ctrlProps/ctrlProp85.xml><?xml version="1.0" encoding="utf-8"?>
<formControlPr xmlns="http://schemas.microsoft.com/office/spreadsheetml/2009/9/main" objectType="CheckBox" fmlaLink="$A$94" lockText="1"/>
</file>

<file path=xl/ctrlProps/ctrlProp86.xml><?xml version="1.0" encoding="utf-8"?>
<formControlPr xmlns="http://schemas.microsoft.com/office/spreadsheetml/2009/9/main" objectType="CheckBox" fmlaLink="$A$95" lockText="1"/>
</file>

<file path=xl/ctrlProps/ctrlProp87.xml><?xml version="1.0" encoding="utf-8"?>
<formControlPr xmlns="http://schemas.microsoft.com/office/spreadsheetml/2009/9/main" objectType="CheckBox" fmlaLink="$A$98" lockText="1"/>
</file>

<file path=xl/ctrlProps/ctrlProp88.xml><?xml version="1.0" encoding="utf-8"?>
<formControlPr xmlns="http://schemas.microsoft.com/office/spreadsheetml/2009/9/main" objectType="CheckBox" fmlaLink="$A$99" lockText="1"/>
</file>

<file path=xl/ctrlProps/ctrlProp89.xml><?xml version="1.0" encoding="utf-8"?>
<formControlPr xmlns="http://schemas.microsoft.com/office/spreadsheetml/2009/9/main" objectType="CheckBox" fmlaLink="$A$102"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fmlaLink="$A$103" lockText="1"/>
</file>

<file path=xl/ctrlProps/ctrlProp91.xml><?xml version="1.0" encoding="utf-8"?>
<formControlPr xmlns="http://schemas.microsoft.com/office/spreadsheetml/2009/9/main" objectType="CheckBox" fmlaLink="$A$106" lockText="1"/>
</file>

<file path=xl/ctrlProps/ctrlProp92.xml><?xml version="1.0" encoding="utf-8"?>
<formControlPr xmlns="http://schemas.microsoft.com/office/spreadsheetml/2009/9/main" objectType="CheckBox" fmlaLink="$A$107" lockText="1"/>
</file>

<file path=xl/ctrlProps/ctrlProp93.xml><?xml version="1.0" encoding="utf-8"?>
<formControlPr xmlns="http://schemas.microsoft.com/office/spreadsheetml/2009/9/main" objectType="CheckBox" fmlaLink="$A$110" lockText="1"/>
</file>

<file path=xl/ctrlProps/ctrlProp94.xml><?xml version="1.0" encoding="utf-8"?>
<formControlPr xmlns="http://schemas.microsoft.com/office/spreadsheetml/2009/9/main" objectType="CheckBox" fmlaLink="$A$111" lockText="1"/>
</file>

<file path=xl/ctrlProps/ctrlProp95.xml><?xml version="1.0" encoding="utf-8"?>
<formControlPr xmlns="http://schemas.microsoft.com/office/spreadsheetml/2009/9/main" objectType="CheckBox" fmlaLink="$A$116" lockText="1"/>
</file>

<file path=xl/ctrlProps/ctrlProp96.xml><?xml version="1.0" encoding="utf-8"?>
<formControlPr xmlns="http://schemas.microsoft.com/office/spreadsheetml/2009/9/main" objectType="CheckBox" fmlaLink="$A$117" lockText="1"/>
</file>

<file path=xl/ctrlProps/ctrlProp97.xml><?xml version="1.0" encoding="utf-8"?>
<formControlPr xmlns="http://schemas.microsoft.com/office/spreadsheetml/2009/9/main" objectType="CheckBox" fmlaLink="$A$118" lockText="1"/>
</file>

<file path=xl/ctrlProps/ctrlProp98.xml><?xml version="1.0" encoding="utf-8"?>
<formControlPr xmlns="http://schemas.microsoft.com/office/spreadsheetml/2009/9/main" objectType="CheckBox" fmlaLink="$A$119" lockText="1"/>
</file>

<file path=xl/ctrlProps/ctrlProp99.xml><?xml version="1.0" encoding="utf-8"?>
<formControlPr xmlns="http://schemas.microsoft.com/office/spreadsheetml/2009/9/main" objectType="CheckBox" fmlaLink="$A$123" lockText="1"/>
</file>

<file path=xl/drawings/_rels/drawing1.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3.xml.rels><?xml version="1.0" encoding="UTF-8" standalone="yes"?>
<Relationships xmlns="http://schemas.openxmlformats.org/package/2006/relationships"><Relationship Id="rId8" Type="http://schemas.openxmlformats.org/officeDocument/2006/relationships/image" Target="../media/image17.jpeg"/><Relationship Id="rId13" Type="http://schemas.openxmlformats.org/officeDocument/2006/relationships/image" Target="../media/image22.png"/><Relationship Id="rId3" Type="http://schemas.openxmlformats.org/officeDocument/2006/relationships/image" Target="../media/image12.jpeg"/><Relationship Id="rId7" Type="http://schemas.openxmlformats.org/officeDocument/2006/relationships/image" Target="../media/image16.jpeg"/><Relationship Id="rId12" Type="http://schemas.openxmlformats.org/officeDocument/2006/relationships/image" Target="../media/image21.jpeg"/><Relationship Id="rId2" Type="http://schemas.openxmlformats.org/officeDocument/2006/relationships/image" Target="../media/image11.png"/><Relationship Id="rId1" Type="http://schemas.openxmlformats.org/officeDocument/2006/relationships/image" Target="../media/image10.jpeg"/><Relationship Id="rId6" Type="http://schemas.openxmlformats.org/officeDocument/2006/relationships/image" Target="../media/image15.png"/><Relationship Id="rId11" Type="http://schemas.openxmlformats.org/officeDocument/2006/relationships/image" Target="../media/image20.png"/><Relationship Id="rId5" Type="http://schemas.openxmlformats.org/officeDocument/2006/relationships/image" Target="../media/image14.png"/><Relationship Id="rId15" Type="http://schemas.openxmlformats.org/officeDocument/2006/relationships/image" Target="../media/image24.jpeg"/><Relationship Id="rId10" Type="http://schemas.openxmlformats.org/officeDocument/2006/relationships/image" Target="../media/image19.jpeg"/><Relationship Id="rId4" Type="http://schemas.openxmlformats.org/officeDocument/2006/relationships/image" Target="../media/image13.png"/><Relationship Id="rId9" Type="http://schemas.openxmlformats.org/officeDocument/2006/relationships/image" Target="../media/image18.png"/><Relationship Id="rId14" Type="http://schemas.openxmlformats.org/officeDocument/2006/relationships/image" Target="../media/image23.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7" Type="http://schemas.openxmlformats.org/officeDocument/2006/relationships/image" Target="../media/image1.emf"/><Relationship Id="rId2" Type="http://schemas.openxmlformats.org/officeDocument/2006/relationships/image" Target="../media/image7.emf"/><Relationship Id="rId1" Type="http://schemas.openxmlformats.org/officeDocument/2006/relationships/image" Target="../media/image5.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20</xdr:col>
      <xdr:colOff>0</xdr:colOff>
      <xdr:row>0</xdr:row>
      <xdr:rowOff>9525</xdr:rowOff>
    </xdr:from>
    <xdr:to>
      <xdr:col>23</xdr:col>
      <xdr:colOff>0</xdr:colOff>
      <xdr:row>2</xdr:row>
      <xdr:rowOff>152400</xdr:rowOff>
    </xdr:to>
    <xdr:pic>
      <xdr:nvPicPr>
        <xdr:cNvPr id="1209" name="Imagem 2">
          <a:extLst>
            <a:ext uri="{FF2B5EF4-FFF2-40B4-BE49-F238E27FC236}">
              <a16:creationId xmlns:a16="http://schemas.microsoft.com/office/drawing/2014/main" id="{00000000-0008-0000-0000-0000B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9525"/>
          <a:ext cx="14478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171450</xdr:colOff>
          <xdr:row>31</xdr:row>
          <xdr:rowOff>171450</xdr:rowOff>
        </xdr:from>
        <xdr:to>
          <xdr:col>7</xdr:col>
          <xdr:colOff>123825</xdr:colOff>
          <xdr:row>33</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31</xdr:row>
          <xdr:rowOff>171450</xdr:rowOff>
        </xdr:from>
        <xdr:to>
          <xdr:col>9</xdr:col>
          <xdr:colOff>95250</xdr:colOff>
          <xdr:row>33</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31</xdr:row>
          <xdr:rowOff>171450</xdr:rowOff>
        </xdr:from>
        <xdr:to>
          <xdr:col>11</xdr:col>
          <xdr:colOff>114300</xdr:colOff>
          <xdr:row>33</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31</xdr:row>
          <xdr:rowOff>171450</xdr:rowOff>
        </xdr:from>
        <xdr:to>
          <xdr:col>13</xdr:col>
          <xdr:colOff>104775</xdr:colOff>
          <xdr:row>33</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31</xdr:row>
          <xdr:rowOff>171450</xdr:rowOff>
        </xdr:from>
        <xdr:to>
          <xdr:col>15</xdr:col>
          <xdr:colOff>123825</xdr:colOff>
          <xdr:row>33</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31</xdr:row>
          <xdr:rowOff>171450</xdr:rowOff>
        </xdr:from>
        <xdr:to>
          <xdr:col>17</xdr:col>
          <xdr:colOff>114300</xdr:colOff>
          <xdr:row>33</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31</xdr:row>
          <xdr:rowOff>171450</xdr:rowOff>
        </xdr:from>
        <xdr:to>
          <xdr:col>19</xdr:col>
          <xdr:colOff>114300</xdr:colOff>
          <xdr:row>33</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31</xdr:row>
          <xdr:rowOff>171450</xdr:rowOff>
        </xdr:from>
        <xdr:to>
          <xdr:col>21</xdr:col>
          <xdr:colOff>123825</xdr:colOff>
          <xdr:row>33</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34</xdr:row>
          <xdr:rowOff>161925</xdr:rowOff>
        </xdr:from>
        <xdr:to>
          <xdr:col>6</xdr:col>
          <xdr:colOff>104775</xdr:colOff>
          <xdr:row>36</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34</xdr:row>
          <xdr:rowOff>161925</xdr:rowOff>
        </xdr:from>
        <xdr:to>
          <xdr:col>8</xdr:col>
          <xdr:colOff>104775</xdr:colOff>
          <xdr:row>36</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161925</xdr:rowOff>
        </xdr:from>
        <xdr:to>
          <xdr:col>10</xdr:col>
          <xdr:colOff>95250</xdr:colOff>
          <xdr:row>36</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34</xdr:row>
          <xdr:rowOff>161925</xdr:rowOff>
        </xdr:from>
        <xdr:to>
          <xdr:col>12</xdr:col>
          <xdr:colOff>95250</xdr:colOff>
          <xdr:row>36</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34</xdr:row>
          <xdr:rowOff>161925</xdr:rowOff>
        </xdr:from>
        <xdr:to>
          <xdr:col>14</xdr:col>
          <xdr:colOff>95250</xdr:colOff>
          <xdr:row>36</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34</xdr:row>
          <xdr:rowOff>161925</xdr:rowOff>
        </xdr:from>
        <xdr:to>
          <xdr:col>16</xdr:col>
          <xdr:colOff>104775</xdr:colOff>
          <xdr:row>36</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34</xdr:row>
          <xdr:rowOff>161925</xdr:rowOff>
        </xdr:from>
        <xdr:to>
          <xdr:col>18</xdr:col>
          <xdr:colOff>95250</xdr:colOff>
          <xdr:row>36</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34</xdr:row>
          <xdr:rowOff>161925</xdr:rowOff>
        </xdr:from>
        <xdr:to>
          <xdr:col>20</xdr:col>
          <xdr:colOff>95250</xdr:colOff>
          <xdr:row>36</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38</xdr:row>
          <xdr:rowOff>180975</xdr:rowOff>
        </xdr:from>
        <xdr:to>
          <xdr:col>5</xdr:col>
          <xdr:colOff>447675</xdr:colOff>
          <xdr:row>40</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40</xdr:row>
          <xdr:rowOff>76200</xdr:rowOff>
        </xdr:from>
        <xdr:to>
          <xdr:col>5</xdr:col>
          <xdr:colOff>447675</xdr:colOff>
          <xdr:row>42</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76200</xdr:rowOff>
        </xdr:from>
        <xdr:to>
          <xdr:col>7</xdr:col>
          <xdr:colOff>247650</xdr:colOff>
          <xdr:row>42</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171450</xdr:rowOff>
        </xdr:from>
        <xdr:to>
          <xdr:col>7</xdr:col>
          <xdr:colOff>247650</xdr:colOff>
          <xdr:row>40</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38</xdr:row>
          <xdr:rowOff>180975</xdr:rowOff>
        </xdr:from>
        <xdr:to>
          <xdr:col>9</xdr:col>
          <xdr:colOff>238125</xdr:colOff>
          <xdr:row>40</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66675</xdr:rowOff>
        </xdr:from>
        <xdr:to>
          <xdr:col>9</xdr:col>
          <xdr:colOff>228600</xdr:colOff>
          <xdr:row>42</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40</xdr:row>
          <xdr:rowOff>76200</xdr:rowOff>
        </xdr:from>
        <xdr:to>
          <xdr:col>11</xdr:col>
          <xdr:colOff>247650</xdr:colOff>
          <xdr:row>42</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40</xdr:row>
          <xdr:rowOff>85725</xdr:rowOff>
        </xdr:from>
        <xdr:to>
          <xdr:col>13</xdr:col>
          <xdr:colOff>228600</xdr:colOff>
          <xdr:row>42</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40</xdr:row>
          <xdr:rowOff>85725</xdr:rowOff>
        </xdr:from>
        <xdr:to>
          <xdr:col>15</xdr:col>
          <xdr:colOff>228600</xdr:colOff>
          <xdr:row>42</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276225</xdr:colOff>
          <xdr:row>40</xdr:row>
          <xdr:rowOff>85725</xdr:rowOff>
        </xdr:from>
        <xdr:to>
          <xdr:col>17</xdr:col>
          <xdr:colOff>228600</xdr:colOff>
          <xdr:row>42</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40</xdr:row>
          <xdr:rowOff>85725</xdr:rowOff>
        </xdr:from>
        <xdr:to>
          <xdr:col>19</xdr:col>
          <xdr:colOff>228600</xdr:colOff>
          <xdr:row>42</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38</xdr:row>
          <xdr:rowOff>180975</xdr:rowOff>
        </xdr:from>
        <xdr:to>
          <xdr:col>13</xdr:col>
          <xdr:colOff>238125</xdr:colOff>
          <xdr:row>40</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38</xdr:row>
          <xdr:rowOff>180975</xdr:rowOff>
        </xdr:from>
        <xdr:to>
          <xdr:col>15</xdr:col>
          <xdr:colOff>238125</xdr:colOff>
          <xdr:row>40</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285750</xdr:colOff>
          <xdr:row>38</xdr:row>
          <xdr:rowOff>180975</xdr:rowOff>
        </xdr:from>
        <xdr:to>
          <xdr:col>17</xdr:col>
          <xdr:colOff>238125</xdr:colOff>
          <xdr:row>40</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285750</xdr:colOff>
          <xdr:row>38</xdr:row>
          <xdr:rowOff>180975</xdr:rowOff>
        </xdr:from>
        <xdr:to>
          <xdr:col>19</xdr:col>
          <xdr:colOff>238125</xdr:colOff>
          <xdr:row>40</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295275</xdr:colOff>
          <xdr:row>38</xdr:row>
          <xdr:rowOff>180975</xdr:rowOff>
        </xdr:from>
        <xdr:to>
          <xdr:col>21</xdr:col>
          <xdr:colOff>247650</xdr:colOff>
          <xdr:row>40</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295275</xdr:colOff>
          <xdr:row>40</xdr:row>
          <xdr:rowOff>85725</xdr:rowOff>
        </xdr:from>
        <xdr:to>
          <xdr:col>21</xdr:col>
          <xdr:colOff>247650</xdr:colOff>
          <xdr:row>42</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31</xdr:row>
          <xdr:rowOff>171450</xdr:rowOff>
        </xdr:from>
        <xdr:to>
          <xdr:col>5</xdr:col>
          <xdr:colOff>114300</xdr:colOff>
          <xdr:row>33</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25</xdr:row>
          <xdr:rowOff>19050</xdr:rowOff>
        </xdr:from>
        <xdr:to>
          <xdr:col>5</xdr:col>
          <xdr:colOff>419100</xdr:colOff>
          <xdr:row>26</xdr:row>
          <xdr:rowOff>47625</xdr:rowOff>
        </xdr:to>
        <xdr:sp macro="" textlink="">
          <xdr:nvSpPr>
            <xdr:cNvPr id="1070" name="TextBox1"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27</xdr:row>
          <xdr:rowOff>0</xdr:rowOff>
        </xdr:from>
        <xdr:to>
          <xdr:col>5</xdr:col>
          <xdr:colOff>419100</xdr:colOff>
          <xdr:row>28</xdr:row>
          <xdr:rowOff>28575</xdr:rowOff>
        </xdr:to>
        <xdr:sp macro="" textlink="">
          <xdr:nvSpPr>
            <xdr:cNvPr id="1071" name="TextBox2"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28</xdr:row>
          <xdr:rowOff>47625</xdr:rowOff>
        </xdr:from>
        <xdr:to>
          <xdr:col>5</xdr:col>
          <xdr:colOff>438150</xdr:colOff>
          <xdr:row>29</xdr:row>
          <xdr:rowOff>171450</xdr:rowOff>
        </xdr:to>
        <xdr:sp macro="" textlink="">
          <xdr:nvSpPr>
            <xdr:cNvPr id="1072" name="TextBox3"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28</xdr:row>
          <xdr:rowOff>28575</xdr:rowOff>
        </xdr:from>
        <xdr:to>
          <xdr:col>20</xdr:col>
          <xdr:colOff>57150</xdr:colOff>
          <xdr:row>29</xdr:row>
          <xdr:rowOff>152400</xdr:rowOff>
        </xdr:to>
        <xdr:sp macro="" textlink="">
          <xdr:nvSpPr>
            <xdr:cNvPr id="1073" name="TextBox4"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26</xdr:row>
          <xdr:rowOff>66675</xdr:rowOff>
        </xdr:from>
        <xdr:to>
          <xdr:col>20</xdr:col>
          <xdr:colOff>57150</xdr:colOff>
          <xdr:row>28</xdr:row>
          <xdr:rowOff>0</xdr:rowOff>
        </xdr:to>
        <xdr:sp macro="" textlink="">
          <xdr:nvSpPr>
            <xdr:cNvPr id="1074" name="TextBox5"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38</xdr:row>
          <xdr:rowOff>180975</xdr:rowOff>
        </xdr:from>
        <xdr:to>
          <xdr:col>11</xdr:col>
          <xdr:colOff>247650</xdr:colOff>
          <xdr:row>40</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111</xdr:row>
          <xdr:rowOff>171450</xdr:rowOff>
        </xdr:from>
        <xdr:to>
          <xdr:col>10</xdr:col>
          <xdr:colOff>133350</xdr:colOff>
          <xdr:row>113</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111</xdr:row>
          <xdr:rowOff>171450</xdr:rowOff>
        </xdr:from>
        <xdr:to>
          <xdr:col>12</xdr:col>
          <xdr:colOff>142875</xdr:colOff>
          <xdr:row>113</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111</xdr:row>
          <xdr:rowOff>161925</xdr:rowOff>
        </xdr:from>
        <xdr:to>
          <xdr:col>14</xdr:col>
          <xdr:colOff>142875</xdr:colOff>
          <xdr:row>113</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111</xdr:row>
          <xdr:rowOff>161925</xdr:rowOff>
        </xdr:from>
        <xdr:to>
          <xdr:col>16</xdr:col>
          <xdr:colOff>161925</xdr:colOff>
          <xdr:row>113</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111</xdr:row>
          <xdr:rowOff>161925</xdr:rowOff>
        </xdr:from>
        <xdr:to>
          <xdr:col>18</xdr:col>
          <xdr:colOff>133350</xdr:colOff>
          <xdr:row>113</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111</xdr:row>
          <xdr:rowOff>161925</xdr:rowOff>
        </xdr:from>
        <xdr:to>
          <xdr:col>20</xdr:col>
          <xdr:colOff>133350</xdr:colOff>
          <xdr:row>113</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111</xdr:row>
          <xdr:rowOff>171450</xdr:rowOff>
        </xdr:from>
        <xdr:to>
          <xdr:col>22</xdr:col>
          <xdr:colOff>123825</xdr:colOff>
          <xdr:row>113</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111</xdr:row>
          <xdr:rowOff>171450</xdr:rowOff>
        </xdr:from>
        <xdr:to>
          <xdr:col>6</xdr:col>
          <xdr:colOff>123825</xdr:colOff>
          <xdr:row>113</xdr:row>
          <xdr:rowOff>9525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111</xdr:row>
          <xdr:rowOff>161925</xdr:rowOff>
        </xdr:from>
        <xdr:to>
          <xdr:col>8</xdr:col>
          <xdr:colOff>133350</xdr:colOff>
          <xdr:row>113</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133</xdr:row>
          <xdr:rowOff>171450</xdr:rowOff>
        </xdr:from>
        <xdr:to>
          <xdr:col>11</xdr:col>
          <xdr:colOff>314325</xdr:colOff>
          <xdr:row>135</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133</xdr:row>
          <xdr:rowOff>180975</xdr:rowOff>
        </xdr:from>
        <xdr:to>
          <xdr:col>14</xdr:col>
          <xdr:colOff>342900</xdr:colOff>
          <xdr:row>135</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147</xdr:row>
          <xdr:rowOff>171450</xdr:rowOff>
        </xdr:from>
        <xdr:to>
          <xdr:col>10</xdr:col>
          <xdr:colOff>314325</xdr:colOff>
          <xdr:row>149</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147</xdr:row>
          <xdr:rowOff>180975</xdr:rowOff>
        </xdr:from>
        <xdr:to>
          <xdr:col>13</xdr:col>
          <xdr:colOff>333375</xdr:colOff>
          <xdr:row>149</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153</xdr:row>
          <xdr:rowOff>47625</xdr:rowOff>
        </xdr:from>
        <xdr:to>
          <xdr:col>6</xdr:col>
          <xdr:colOff>257175</xdr:colOff>
          <xdr:row>153</xdr:row>
          <xdr:rowOff>266700</xdr:rowOff>
        </xdr:to>
        <xdr:sp macro="" textlink="">
          <xdr:nvSpPr>
            <xdr:cNvPr id="1090" name="TextBox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17</xdr:col>
      <xdr:colOff>38100</xdr:colOff>
      <xdr:row>6</xdr:row>
      <xdr:rowOff>19050</xdr:rowOff>
    </xdr:from>
    <xdr:to>
      <xdr:col>22</xdr:col>
      <xdr:colOff>180975</xdr:colOff>
      <xdr:row>22</xdr:row>
      <xdr:rowOff>171450</xdr:rowOff>
    </xdr:to>
    <xdr:pic>
      <xdr:nvPicPr>
        <xdr:cNvPr id="1210" name="Imagem 1">
          <a:extLst>
            <a:ext uri="{FF2B5EF4-FFF2-40B4-BE49-F238E27FC236}">
              <a16:creationId xmlns:a16="http://schemas.microsoft.com/office/drawing/2014/main" id="{00000000-0008-0000-0000-0000BA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24700" y="1266825"/>
          <a:ext cx="1905000" cy="281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209550</xdr:colOff>
          <xdr:row>43</xdr:row>
          <xdr:rowOff>190500</xdr:rowOff>
        </xdr:from>
        <xdr:to>
          <xdr:col>2</xdr:col>
          <xdr:colOff>523875</xdr:colOff>
          <xdr:row>45</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44</xdr:row>
          <xdr:rowOff>180975</xdr:rowOff>
        </xdr:from>
        <xdr:to>
          <xdr:col>2</xdr:col>
          <xdr:colOff>523875</xdr:colOff>
          <xdr:row>46</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45</xdr:row>
          <xdr:rowOff>180975</xdr:rowOff>
        </xdr:from>
        <xdr:to>
          <xdr:col>2</xdr:col>
          <xdr:colOff>514350</xdr:colOff>
          <xdr:row>47</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46</xdr:row>
          <xdr:rowOff>190500</xdr:rowOff>
        </xdr:from>
        <xdr:to>
          <xdr:col>2</xdr:col>
          <xdr:colOff>504825</xdr:colOff>
          <xdr:row>48</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47</xdr:row>
          <xdr:rowOff>180975</xdr:rowOff>
        </xdr:from>
        <xdr:to>
          <xdr:col>2</xdr:col>
          <xdr:colOff>504825</xdr:colOff>
          <xdr:row>49</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49</xdr:row>
          <xdr:rowOff>0</xdr:rowOff>
        </xdr:from>
        <xdr:to>
          <xdr:col>2</xdr:col>
          <xdr:colOff>504825</xdr:colOff>
          <xdr:row>50</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49</xdr:row>
          <xdr:rowOff>180975</xdr:rowOff>
        </xdr:from>
        <xdr:to>
          <xdr:col>2</xdr:col>
          <xdr:colOff>504825</xdr:colOff>
          <xdr:row>51</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52</xdr:row>
          <xdr:rowOff>171450</xdr:rowOff>
        </xdr:from>
        <xdr:to>
          <xdr:col>2</xdr:col>
          <xdr:colOff>504825</xdr:colOff>
          <xdr:row>54</xdr:row>
          <xdr:rowOff>9525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53</xdr:row>
          <xdr:rowOff>161925</xdr:rowOff>
        </xdr:from>
        <xdr:to>
          <xdr:col>2</xdr:col>
          <xdr:colOff>504825</xdr:colOff>
          <xdr:row>55</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54</xdr:row>
          <xdr:rowOff>161925</xdr:rowOff>
        </xdr:from>
        <xdr:to>
          <xdr:col>2</xdr:col>
          <xdr:colOff>504825</xdr:colOff>
          <xdr:row>56</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55</xdr:row>
          <xdr:rowOff>171450</xdr:rowOff>
        </xdr:from>
        <xdr:to>
          <xdr:col>2</xdr:col>
          <xdr:colOff>485775</xdr:colOff>
          <xdr:row>57</xdr:row>
          <xdr:rowOff>9525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56</xdr:row>
          <xdr:rowOff>161925</xdr:rowOff>
        </xdr:from>
        <xdr:to>
          <xdr:col>2</xdr:col>
          <xdr:colOff>485775</xdr:colOff>
          <xdr:row>58</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57</xdr:row>
          <xdr:rowOff>180975</xdr:rowOff>
        </xdr:from>
        <xdr:to>
          <xdr:col>2</xdr:col>
          <xdr:colOff>485775</xdr:colOff>
          <xdr:row>59</xdr:row>
          <xdr:rowOff>9525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58</xdr:row>
          <xdr:rowOff>161925</xdr:rowOff>
        </xdr:from>
        <xdr:to>
          <xdr:col>2</xdr:col>
          <xdr:colOff>485775</xdr:colOff>
          <xdr:row>60</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59</xdr:row>
          <xdr:rowOff>180975</xdr:rowOff>
        </xdr:from>
        <xdr:to>
          <xdr:col>2</xdr:col>
          <xdr:colOff>504825</xdr:colOff>
          <xdr:row>61</xdr:row>
          <xdr:rowOff>9525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60</xdr:row>
          <xdr:rowOff>180975</xdr:rowOff>
        </xdr:from>
        <xdr:to>
          <xdr:col>2</xdr:col>
          <xdr:colOff>504825</xdr:colOff>
          <xdr:row>62</xdr:row>
          <xdr:rowOff>9525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63</xdr:row>
          <xdr:rowOff>180975</xdr:rowOff>
        </xdr:from>
        <xdr:to>
          <xdr:col>2</xdr:col>
          <xdr:colOff>504825</xdr:colOff>
          <xdr:row>65</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65</xdr:row>
          <xdr:rowOff>9525</xdr:rowOff>
        </xdr:from>
        <xdr:to>
          <xdr:col>2</xdr:col>
          <xdr:colOff>514350</xdr:colOff>
          <xdr:row>66</xdr:row>
          <xdr:rowOff>38100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66</xdr:row>
          <xdr:rowOff>9525</xdr:rowOff>
        </xdr:from>
        <xdr:to>
          <xdr:col>2</xdr:col>
          <xdr:colOff>514350</xdr:colOff>
          <xdr:row>67</xdr:row>
          <xdr:rowOff>38100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68</xdr:row>
          <xdr:rowOff>180975</xdr:rowOff>
        </xdr:from>
        <xdr:to>
          <xdr:col>2</xdr:col>
          <xdr:colOff>514350</xdr:colOff>
          <xdr:row>70</xdr:row>
          <xdr:rowOff>9525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69</xdr:row>
          <xdr:rowOff>171450</xdr:rowOff>
        </xdr:from>
        <xdr:to>
          <xdr:col>2</xdr:col>
          <xdr:colOff>533400</xdr:colOff>
          <xdr:row>71</xdr:row>
          <xdr:rowOff>9525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70</xdr:row>
          <xdr:rowOff>171450</xdr:rowOff>
        </xdr:from>
        <xdr:to>
          <xdr:col>2</xdr:col>
          <xdr:colOff>533400</xdr:colOff>
          <xdr:row>72</xdr:row>
          <xdr:rowOff>9525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71</xdr:row>
          <xdr:rowOff>171450</xdr:rowOff>
        </xdr:from>
        <xdr:to>
          <xdr:col>2</xdr:col>
          <xdr:colOff>533400</xdr:colOff>
          <xdr:row>73</xdr:row>
          <xdr:rowOff>9525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73</xdr:row>
          <xdr:rowOff>66675</xdr:rowOff>
        </xdr:from>
        <xdr:to>
          <xdr:col>2</xdr:col>
          <xdr:colOff>533400</xdr:colOff>
          <xdr:row>74</xdr:row>
          <xdr:rowOff>95250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76</xdr:row>
          <xdr:rowOff>171450</xdr:rowOff>
        </xdr:from>
        <xdr:to>
          <xdr:col>2</xdr:col>
          <xdr:colOff>514350</xdr:colOff>
          <xdr:row>78</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77</xdr:row>
          <xdr:rowOff>190500</xdr:rowOff>
        </xdr:from>
        <xdr:to>
          <xdr:col>2</xdr:col>
          <xdr:colOff>533400</xdr:colOff>
          <xdr:row>79</xdr:row>
          <xdr:rowOff>28575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78</xdr:row>
          <xdr:rowOff>190500</xdr:rowOff>
        </xdr:from>
        <xdr:to>
          <xdr:col>2</xdr:col>
          <xdr:colOff>533400</xdr:colOff>
          <xdr:row>80</xdr:row>
          <xdr:rowOff>28575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81</xdr:row>
          <xdr:rowOff>171450</xdr:rowOff>
        </xdr:from>
        <xdr:to>
          <xdr:col>2</xdr:col>
          <xdr:colOff>533400</xdr:colOff>
          <xdr:row>83</xdr:row>
          <xdr:rowOff>9525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83</xdr:row>
          <xdr:rowOff>0</xdr:rowOff>
        </xdr:from>
        <xdr:to>
          <xdr:col>2</xdr:col>
          <xdr:colOff>533400</xdr:colOff>
          <xdr:row>84</xdr:row>
          <xdr:rowOff>28575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84</xdr:row>
          <xdr:rowOff>0</xdr:rowOff>
        </xdr:from>
        <xdr:to>
          <xdr:col>2</xdr:col>
          <xdr:colOff>533400</xdr:colOff>
          <xdr:row>85</xdr:row>
          <xdr:rowOff>28575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86</xdr:row>
          <xdr:rowOff>161925</xdr:rowOff>
        </xdr:from>
        <xdr:to>
          <xdr:col>2</xdr:col>
          <xdr:colOff>542925</xdr:colOff>
          <xdr:row>88</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87</xdr:row>
          <xdr:rowOff>161925</xdr:rowOff>
        </xdr:from>
        <xdr:to>
          <xdr:col>2</xdr:col>
          <xdr:colOff>542925</xdr:colOff>
          <xdr:row>89</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88</xdr:row>
          <xdr:rowOff>161925</xdr:rowOff>
        </xdr:from>
        <xdr:to>
          <xdr:col>2</xdr:col>
          <xdr:colOff>561975</xdr:colOff>
          <xdr:row>90</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89</xdr:row>
          <xdr:rowOff>161925</xdr:rowOff>
        </xdr:from>
        <xdr:to>
          <xdr:col>2</xdr:col>
          <xdr:colOff>561975</xdr:colOff>
          <xdr:row>91</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90</xdr:row>
          <xdr:rowOff>180975</xdr:rowOff>
        </xdr:from>
        <xdr:to>
          <xdr:col>2</xdr:col>
          <xdr:colOff>561975</xdr:colOff>
          <xdr:row>92</xdr:row>
          <xdr:rowOff>9525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91</xdr:row>
          <xdr:rowOff>180975</xdr:rowOff>
        </xdr:from>
        <xdr:to>
          <xdr:col>2</xdr:col>
          <xdr:colOff>561975</xdr:colOff>
          <xdr:row>93</xdr:row>
          <xdr:rowOff>9525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92</xdr:row>
          <xdr:rowOff>171450</xdr:rowOff>
        </xdr:from>
        <xdr:to>
          <xdr:col>3</xdr:col>
          <xdr:colOff>0</xdr:colOff>
          <xdr:row>94</xdr:row>
          <xdr:rowOff>9525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93</xdr:row>
          <xdr:rowOff>171450</xdr:rowOff>
        </xdr:from>
        <xdr:to>
          <xdr:col>3</xdr:col>
          <xdr:colOff>0</xdr:colOff>
          <xdr:row>95</xdr:row>
          <xdr:rowOff>9525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96</xdr:row>
          <xdr:rowOff>171450</xdr:rowOff>
        </xdr:from>
        <xdr:to>
          <xdr:col>3</xdr:col>
          <xdr:colOff>9525</xdr:colOff>
          <xdr:row>98</xdr:row>
          <xdr:rowOff>9525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97</xdr:row>
          <xdr:rowOff>171450</xdr:rowOff>
        </xdr:from>
        <xdr:to>
          <xdr:col>3</xdr:col>
          <xdr:colOff>9525</xdr:colOff>
          <xdr:row>99</xdr:row>
          <xdr:rowOff>9525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100</xdr:row>
          <xdr:rowOff>161925</xdr:rowOff>
        </xdr:from>
        <xdr:to>
          <xdr:col>3</xdr:col>
          <xdr:colOff>9525</xdr:colOff>
          <xdr:row>102</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101</xdr:row>
          <xdr:rowOff>161925</xdr:rowOff>
        </xdr:from>
        <xdr:to>
          <xdr:col>3</xdr:col>
          <xdr:colOff>9525</xdr:colOff>
          <xdr:row>103</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104</xdr:row>
          <xdr:rowOff>180975</xdr:rowOff>
        </xdr:from>
        <xdr:to>
          <xdr:col>3</xdr:col>
          <xdr:colOff>28575</xdr:colOff>
          <xdr:row>106</xdr:row>
          <xdr:rowOff>9525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105</xdr:row>
          <xdr:rowOff>180975</xdr:rowOff>
        </xdr:from>
        <xdr:to>
          <xdr:col>3</xdr:col>
          <xdr:colOff>28575</xdr:colOff>
          <xdr:row>107</xdr:row>
          <xdr:rowOff>9525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108</xdr:row>
          <xdr:rowOff>180975</xdr:rowOff>
        </xdr:from>
        <xdr:to>
          <xdr:col>3</xdr:col>
          <xdr:colOff>38100</xdr:colOff>
          <xdr:row>110</xdr:row>
          <xdr:rowOff>9525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109</xdr:row>
          <xdr:rowOff>180975</xdr:rowOff>
        </xdr:from>
        <xdr:to>
          <xdr:col>3</xdr:col>
          <xdr:colOff>38100</xdr:colOff>
          <xdr:row>111</xdr:row>
          <xdr:rowOff>9525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114</xdr:row>
          <xdr:rowOff>171450</xdr:rowOff>
        </xdr:from>
        <xdr:to>
          <xdr:col>3</xdr:col>
          <xdr:colOff>38100</xdr:colOff>
          <xdr:row>116</xdr:row>
          <xdr:rowOff>9525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115</xdr:row>
          <xdr:rowOff>171450</xdr:rowOff>
        </xdr:from>
        <xdr:to>
          <xdr:col>3</xdr:col>
          <xdr:colOff>38100</xdr:colOff>
          <xdr:row>117</xdr:row>
          <xdr:rowOff>9525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116</xdr:row>
          <xdr:rowOff>171450</xdr:rowOff>
        </xdr:from>
        <xdr:to>
          <xdr:col>3</xdr:col>
          <xdr:colOff>38100</xdr:colOff>
          <xdr:row>118</xdr:row>
          <xdr:rowOff>9525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117</xdr:row>
          <xdr:rowOff>171450</xdr:rowOff>
        </xdr:from>
        <xdr:to>
          <xdr:col>3</xdr:col>
          <xdr:colOff>38100</xdr:colOff>
          <xdr:row>119</xdr:row>
          <xdr:rowOff>9525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121</xdr:row>
          <xdr:rowOff>171450</xdr:rowOff>
        </xdr:from>
        <xdr:to>
          <xdr:col>3</xdr:col>
          <xdr:colOff>38100</xdr:colOff>
          <xdr:row>123</xdr:row>
          <xdr:rowOff>9525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122</xdr:row>
          <xdr:rowOff>171450</xdr:rowOff>
        </xdr:from>
        <xdr:to>
          <xdr:col>3</xdr:col>
          <xdr:colOff>38100</xdr:colOff>
          <xdr:row>124</xdr:row>
          <xdr:rowOff>9525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123</xdr:row>
          <xdr:rowOff>161925</xdr:rowOff>
        </xdr:from>
        <xdr:to>
          <xdr:col>3</xdr:col>
          <xdr:colOff>38100</xdr:colOff>
          <xdr:row>125</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124</xdr:row>
          <xdr:rowOff>161925</xdr:rowOff>
        </xdr:from>
        <xdr:to>
          <xdr:col>3</xdr:col>
          <xdr:colOff>38100</xdr:colOff>
          <xdr:row>126</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125</xdr:row>
          <xdr:rowOff>180975</xdr:rowOff>
        </xdr:from>
        <xdr:to>
          <xdr:col>3</xdr:col>
          <xdr:colOff>38100</xdr:colOff>
          <xdr:row>127</xdr:row>
          <xdr:rowOff>9525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126</xdr:row>
          <xdr:rowOff>180975</xdr:rowOff>
        </xdr:from>
        <xdr:to>
          <xdr:col>3</xdr:col>
          <xdr:colOff>38100</xdr:colOff>
          <xdr:row>128</xdr:row>
          <xdr:rowOff>9525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132</xdr:row>
          <xdr:rowOff>171450</xdr:rowOff>
        </xdr:from>
        <xdr:to>
          <xdr:col>3</xdr:col>
          <xdr:colOff>38100</xdr:colOff>
          <xdr:row>134</xdr:row>
          <xdr:rowOff>9525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133</xdr:row>
          <xdr:rowOff>171450</xdr:rowOff>
        </xdr:from>
        <xdr:to>
          <xdr:col>3</xdr:col>
          <xdr:colOff>38100</xdr:colOff>
          <xdr:row>135</xdr:row>
          <xdr:rowOff>9525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134</xdr:row>
          <xdr:rowOff>171450</xdr:rowOff>
        </xdr:from>
        <xdr:to>
          <xdr:col>3</xdr:col>
          <xdr:colOff>38100</xdr:colOff>
          <xdr:row>136</xdr:row>
          <xdr:rowOff>9525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135</xdr:row>
          <xdr:rowOff>171450</xdr:rowOff>
        </xdr:from>
        <xdr:to>
          <xdr:col>3</xdr:col>
          <xdr:colOff>38100</xdr:colOff>
          <xdr:row>137</xdr:row>
          <xdr:rowOff>9525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138</xdr:row>
          <xdr:rowOff>171450</xdr:rowOff>
        </xdr:from>
        <xdr:to>
          <xdr:col>3</xdr:col>
          <xdr:colOff>38100</xdr:colOff>
          <xdr:row>140</xdr:row>
          <xdr:rowOff>9525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139</xdr:row>
          <xdr:rowOff>171450</xdr:rowOff>
        </xdr:from>
        <xdr:to>
          <xdr:col>3</xdr:col>
          <xdr:colOff>38100</xdr:colOff>
          <xdr:row>141</xdr:row>
          <xdr:rowOff>9525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142</xdr:row>
          <xdr:rowOff>171450</xdr:rowOff>
        </xdr:from>
        <xdr:to>
          <xdr:col>3</xdr:col>
          <xdr:colOff>38100</xdr:colOff>
          <xdr:row>144</xdr:row>
          <xdr:rowOff>9525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143</xdr:row>
          <xdr:rowOff>171450</xdr:rowOff>
        </xdr:from>
        <xdr:to>
          <xdr:col>3</xdr:col>
          <xdr:colOff>38100</xdr:colOff>
          <xdr:row>145</xdr:row>
          <xdr:rowOff>9525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147</xdr:row>
          <xdr:rowOff>171450</xdr:rowOff>
        </xdr:from>
        <xdr:to>
          <xdr:col>3</xdr:col>
          <xdr:colOff>38100</xdr:colOff>
          <xdr:row>149</xdr:row>
          <xdr:rowOff>9525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148</xdr:row>
          <xdr:rowOff>171450</xdr:rowOff>
        </xdr:from>
        <xdr:to>
          <xdr:col>3</xdr:col>
          <xdr:colOff>38100</xdr:colOff>
          <xdr:row>150</xdr:row>
          <xdr:rowOff>9525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155</xdr:row>
          <xdr:rowOff>161925</xdr:rowOff>
        </xdr:from>
        <xdr:to>
          <xdr:col>3</xdr:col>
          <xdr:colOff>38100</xdr:colOff>
          <xdr:row>157</xdr:row>
          <xdr:rowOff>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156</xdr:row>
          <xdr:rowOff>161925</xdr:rowOff>
        </xdr:from>
        <xdr:to>
          <xdr:col>3</xdr:col>
          <xdr:colOff>38100</xdr:colOff>
          <xdr:row>158</xdr:row>
          <xdr:rowOff>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159</xdr:row>
          <xdr:rowOff>180975</xdr:rowOff>
        </xdr:from>
        <xdr:to>
          <xdr:col>3</xdr:col>
          <xdr:colOff>38100</xdr:colOff>
          <xdr:row>161</xdr:row>
          <xdr:rowOff>9525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160</xdr:row>
          <xdr:rowOff>180975</xdr:rowOff>
        </xdr:from>
        <xdr:to>
          <xdr:col>3</xdr:col>
          <xdr:colOff>38100</xdr:colOff>
          <xdr:row>162</xdr:row>
          <xdr:rowOff>9525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164</xdr:row>
          <xdr:rowOff>180975</xdr:rowOff>
        </xdr:from>
        <xdr:to>
          <xdr:col>3</xdr:col>
          <xdr:colOff>38100</xdr:colOff>
          <xdr:row>166</xdr:row>
          <xdr:rowOff>9525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165</xdr:row>
          <xdr:rowOff>180975</xdr:rowOff>
        </xdr:from>
        <xdr:to>
          <xdr:col>3</xdr:col>
          <xdr:colOff>38100</xdr:colOff>
          <xdr:row>167</xdr:row>
          <xdr:rowOff>9525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169</xdr:row>
          <xdr:rowOff>171450</xdr:rowOff>
        </xdr:from>
        <xdr:to>
          <xdr:col>3</xdr:col>
          <xdr:colOff>38100</xdr:colOff>
          <xdr:row>171</xdr:row>
          <xdr:rowOff>9525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170</xdr:row>
          <xdr:rowOff>171450</xdr:rowOff>
        </xdr:from>
        <xdr:to>
          <xdr:col>3</xdr:col>
          <xdr:colOff>38100</xdr:colOff>
          <xdr:row>172</xdr:row>
          <xdr:rowOff>9525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173</xdr:row>
          <xdr:rowOff>171450</xdr:rowOff>
        </xdr:from>
        <xdr:to>
          <xdr:col>3</xdr:col>
          <xdr:colOff>38100</xdr:colOff>
          <xdr:row>175</xdr:row>
          <xdr:rowOff>9525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174</xdr:row>
          <xdr:rowOff>171450</xdr:rowOff>
        </xdr:from>
        <xdr:to>
          <xdr:col>3</xdr:col>
          <xdr:colOff>38100</xdr:colOff>
          <xdr:row>176</xdr:row>
          <xdr:rowOff>9525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175</xdr:row>
          <xdr:rowOff>171450</xdr:rowOff>
        </xdr:from>
        <xdr:to>
          <xdr:col>3</xdr:col>
          <xdr:colOff>38100</xdr:colOff>
          <xdr:row>177</xdr:row>
          <xdr:rowOff>9525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176</xdr:row>
          <xdr:rowOff>171450</xdr:rowOff>
        </xdr:from>
        <xdr:to>
          <xdr:col>3</xdr:col>
          <xdr:colOff>38100</xdr:colOff>
          <xdr:row>178</xdr:row>
          <xdr:rowOff>9525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179</xdr:row>
          <xdr:rowOff>161925</xdr:rowOff>
        </xdr:from>
        <xdr:to>
          <xdr:col>3</xdr:col>
          <xdr:colOff>38100</xdr:colOff>
          <xdr:row>181</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180</xdr:row>
          <xdr:rowOff>161925</xdr:rowOff>
        </xdr:from>
        <xdr:to>
          <xdr:col>3</xdr:col>
          <xdr:colOff>38100</xdr:colOff>
          <xdr:row>182</xdr:row>
          <xdr:rowOff>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181</xdr:row>
          <xdr:rowOff>161925</xdr:rowOff>
        </xdr:from>
        <xdr:to>
          <xdr:col>3</xdr:col>
          <xdr:colOff>38100</xdr:colOff>
          <xdr:row>183</xdr:row>
          <xdr:rowOff>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182</xdr:row>
          <xdr:rowOff>161925</xdr:rowOff>
        </xdr:from>
        <xdr:to>
          <xdr:col>3</xdr:col>
          <xdr:colOff>38100</xdr:colOff>
          <xdr:row>184</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183</xdr:row>
          <xdr:rowOff>161925</xdr:rowOff>
        </xdr:from>
        <xdr:to>
          <xdr:col>3</xdr:col>
          <xdr:colOff>38100</xdr:colOff>
          <xdr:row>185</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184</xdr:row>
          <xdr:rowOff>161925</xdr:rowOff>
        </xdr:from>
        <xdr:to>
          <xdr:col>3</xdr:col>
          <xdr:colOff>38100</xdr:colOff>
          <xdr:row>186</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144</xdr:row>
          <xdr:rowOff>171450</xdr:rowOff>
        </xdr:from>
        <xdr:to>
          <xdr:col>3</xdr:col>
          <xdr:colOff>38100</xdr:colOff>
          <xdr:row>146</xdr:row>
          <xdr:rowOff>9525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149</xdr:row>
          <xdr:rowOff>171450</xdr:rowOff>
        </xdr:from>
        <xdr:to>
          <xdr:col>3</xdr:col>
          <xdr:colOff>38100</xdr:colOff>
          <xdr:row>151</xdr:row>
          <xdr:rowOff>9525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161</xdr:row>
          <xdr:rowOff>180975</xdr:rowOff>
        </xdr:from>
        <xdr:to>
          <xdr:col>3</xdr:col>
          <xdr:colOff>38100</xdr:colOff>
          <xdr:row>163</xdr:row>
          <xdr:rowOff>9525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166</xdr:row>
          <xdr:rowOff>171450</xdr:rowOff>
        </xdr:from>
        <xdr:to>
          <xdr:col>3</xdr:col>
          <xdr:colOff>38100</xdr:colOff>
          <xdr:row>168</xdr:row>
          <xdr:rowOff>9525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187</xdr:row>
          <xdr:rowOff>180975</xdr:rowOff>
        </xdr:from>
        <xdr:to>
          <xdr:col>3</xdr:col>
          <xdr:colOff>38100</xdr:colOff>
          <xdr:row>189</xdr:row>
          <xdr:rowOff>9525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188</xdr:row>
          <xdr:rowOff>180975</xdr:rowOff>
        </xdr:from>
        <xdr:to>
          <xdr:col>3</xdr:col>
          <xdr:colOff>38100</xdr:colOff>
          <xdr:row>190</xdr:row>
          <xdr:rowOff>9525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189</xdr:row>
          <xdr:rowOff>180975</xdr:rowOff>
        </xdr:from>
        <xdr:to>
          <xdr:col>3</xdr:col>
          <xdr:colOff>38100</xdr:colOff>
          <xdr:row>191</xdr:row>
          <xdr:rowOff>9525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190</xdr:row>
          <xdr:rowOff>180975</xdr:rowOff>
        </xdr:from>
        <xdr:to>
          <xdr:col>3</xdr:col>
          <xdr:colOff>38100</xdr:colOff>
          <xdr:row>192</xdr:row>
          <xdr:rowOff>9525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191</xdr:row>
          <xdr:rowOff>180975</xdr:rowOff>
        </xdr:from>
        <xdr:to>
          <xdr:col>3</xdr:col>
          <xdr:colOff>38100</xdr:colOff>
          <xdr:row>193</xdr:row>
          <xdr:rowOff>9525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192</xdr:row>
          <xdr:rowOff>180975</xdr:rowOff>
        </xdr:from>
        <xdr:to>
          <xdr:col>3</xdr:col>
          <xdr:colOff>38100</xdr:colOff>
          <xdr:row>194</xdr:row>
          <xdr:rowOff>9525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193</xdr:row>
          <xdr:rowOff>180975</xdr:rowOff>
        </xdr:from>
        <xdr:to>
          <xdr:col>3</xdr:col>
          <xdr:colOff>38100</xdr:colOff>
          <xdr:row>195</xdr:row>
          <xdr:rowOff>9525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194</xdr:row>
          <xdr:rowOff>180975</xdr:rowOff>
        </xdr:from>
        <xdr:to>
          <xdr:col>3</xdr:col>
          <xdr:colOff>38100</xdr:colOff>
          <xdr:row>196</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195</xdr:row>
          <xdr:rowOff>180975</xdr:rowOff>
        </xdr:from>
        <xdr:to>
          <xdr:col>3</xdr:col>
          <xdr:colOff>38100</xdr:colOff>
          <xdr:row>197</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196</xdr:row>
          <xdr:rowOff>180975</xdr:rowOff>
        </xdr:from>
        <xdr:to>
          <xdr:col>3</xdr:col>
          <xdr:colOff>38100</xdr:colOff>
          <xdr:row>198</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197</xdr:row>
          <xdr:rowOff>180975</xdr:rowOff>
        </xdr:from>
        <xdr:to>
          <xdr:col>3</xdr:col>
          <xdr:colOff>38100</xdr:colOff>
          <xdr:row>199</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198</xdr:row>
          <xdr:rowOff>180975</xdr:rowOff>
        </xdr:from>
        <xdr:to>
          <xdr:col>3</xdr:col>
          <xdr:colOff>38100</xdr:colOff>
          <xdr:row>200</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199</xdr:row>
          <xdr:rowOff>180975</xdr:rowOff>
        </xdr:from>
        <xdr:to>
          <xdr:col>3</xdr:col>
          <xdr:colOff>38100</xdr:colOff>
          <xdr:row>201</xdr:row>
          <xdr:rowOff>9525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200</xdr:row>
          <xdr:rowOff>180975</xdr:rowOff>
        </xdr:from>
        <xdr:to>
          <xdr:col>3</xdr:col>
          <xdr:colOff>38100</xdr:colOff>
          <xdr:row>202</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201</xdr:row>
          <xdr:rowOff>180975</xdr:rowOff>
        </xdr:from>
        <xdr:to>
          <xdr:col>3</xdr:col>
          <xdr:colOff>38100</xdr:colOff>
          <xdr:row>203</xdr:row>
          <xdr:rowOff>9525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202</xdr:row>
          <xdr:rowOff>180975</xdr:rowOff>
        </xdr:from>
        <xdr:to>
          <xdr:col>3</xdr:col>
          <xdr:colOff>38100</xdr:colOff>
          <xdr:row>204</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203</xdr:row>
          <xdr:rowOff>180975</xdr:rowOff>
        </xdr:from>
        <xdr:to>
          <xdr:col>3</xdr:col>
          <xdr:colOff>38100</xdr:colOff>
          <xdr:row>205</xdr:row>
          <xdr:rowOff>9525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206</xdr:row>
          <xdr:rowOff>180975</xdr:rowOff>
        </xdr:from>
        <xdr:to>
          <xdr:col>3</xdr:col>
          <xdr:colOff>38100</xdr:colOff>
          <xdr:row>208</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207</xdr:row>
          <xdr:rowOff>180975</xdr:rowOff>
        </xdr:from>
        <xdr:to>
          <xdr:col>3</xdr:col>
          <xdr:colOff>38100</xdr:colOff>
          <xdr:row>209</xdr:row>
          <xdr:rowOff>9525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208</xdr:row>
          <xdr:rowOff>180975</xdr:rowOff>
        </xdr:from>
        <xdr:to>
          <xdr:col>3</xdr:col>
          <xdr:colOff>38100</xdr:colOff>
          <xdr:row>210</xdr:row>
          <xdr:rowOff>9525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211</xdr:row>
          <xdr:rowOff>171450</xdr:rowOff>
        </xdr:from>
        <xdr:to>
          <xdr:col>3</xdr:col>
          <xdr:colOff>38100</xdr:colOff>
          <xdr:row>213</xdr:row>
          <xdr:rowOff>9525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212</xdr:row>
          <xdr:rowOff>171450</xdr:rowOff>
        </xdr:from>
        <xdr:to>
          <xdr:col>3</xdr:col>
          <xdr:colOff>38100</xdr:colOff>
          <xdr:row>214</xdr:row>
          <xdr:rowOff>9525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129</xdr:row>
          <xdr:rowOff>171450</xdr:rowOff>
        </xdr:from>
        <xdr:to>
          <xdr:col>3</xdr:col>
          <xdr:colOff>38100</xdr:colOff>
          <xdr:row>131</xdr:row>
          <xdr:rowOff>9525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118</xdr:row>
          <xdr:rowOff>171450</xdr:rowOff>
        </xdr:from>
        <xdr:to>
          <xdr:col>3</xdr:col>
          <xdr:colOff>38100</xdr:colOff>
          <xdr:row>120</xdr:row>
          <xdr:rowOff>9525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xdr:row>
          <xdr:rowOff>57150</xdr:rowOff>
        </xdr:from>
        <xdr:to>
          <xdr:col>14</xdr:col>
          <xdr:colOff>342900</xdr:colOff>
          <xdr:row>3</xdr:row>
          <xdr:rowOff>152400</xdr:rowOff>
        </xdr:to>
        <xdr:sp macro="" textlink="">
          <xdr:nvSpPr>
            <xdr:cNvPr id="1203" name="TextBox7"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xdr:row>
          <xdr:rowOff>28575</xdr:rowOff>
        </xdr:from>
        <xdr:to>
          <xdr:col>2</xdr:col>
          <xdr:colOff>57150</xdr:colOff>
          <xdr:row>10</xdr:row>
          <xdr:rowOff>161925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9</xdr:row>
          <xdr:rowOff>38100</xdr:rowOff>
        </xdr:from>
        <xdr:to>
          <xdr:col>7</xdr:col>
          <xdr:colOff>180975</xdr:colOff>
          <xdr:row>10</xdr:row>
          <xdr:rowOff>180975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66675</xdr:rowOff>
        </xdr:from>
        <xdr:to>
          <xdr:col>15</xdr:col>
          <xdr:colOff>161925</xdr:colOff>
          <xdr:row>13</xdr:row>
          <xdr:rowOff>133350</xdr:rowOff>
        </xdr:to>
        <xdr:sp macro="" textlink="">
          <xdr:nvSpPr>
            <xdr:cNvPr id="1206" name="TextBox8"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66675</xdr:rowOff>
        </xdr:from>
        <xdr:to>
          <xdr:col>15</xdr:col>
          <xdr:colOff>180975</xdr:colOff>
          <xdr:row>17</xdr:row>
          <xdr:rowOff>133350</xdr:rowOff>
        </xdr:to>
        <xdr:sp macro="" textlink="">
          <xdr:nvSpPr>
            <xdr:cNvPr id="1207" name="TextBox9"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114300</xdr:rowOff>
        </xdr:from>
        <xdr:to>
          <xdr:col>15</xdr:col>
          <xdr:colOff>190500</xdr:colOff>
          <xdr:row>21</xdr:row>
          <xdr:rowOff>85725</xdr:rowOff>
        </xdr:to>
        <xdr:sp macro="" textlink="">
          <xdr:nvSpPr>
            <xdr:cNvPr id="1208" name="TextBox10"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38</xdr:row>
          <xdr:rowOff>171450</xdr:rowOff>
        </xdr:from>
        <xdr:to>
          <xdr:col>22</xdr:col>
          <xdr:colOff>628650</xdr:colOff>
          <xdr:row>40</xdr:row>
          <xdr:rowOff>9525</xdr:rowOff>
        </xdr:to>
        <xdr:sp macro="" textlink="">
          <xdr:nvSpPr>
            <xdr:cNvPr id="2" name="Check Box 37" hidden="1">
              <a:extLst>
                <a:ext uri="{63B3BB69-23CF-44E3-9099-C40C66FF867C}">
                  <a14:compatExt spid="_x0000_s1209"/>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40</xdr:row>
          <xdr:rowOff>76200</xdr:rowOff>
        </xdr:from>
        <xdr:to>
          <xdr:col>22</xdr:col>
          <xdr:colOff>628650</xdr:colOff>
          <xdr:row>42</xdr:row>
          <xdr:rowOff>9525</xdr:rowOff>
        </xdr:to>
        <xdr:sp macro="" textlink="">
          <xdr:nvSpPr>
            <xdr:cNvPr id="3" name="Check Box 41" hidden="1">
              <a:extLst>
                <a:ext uri="{63B3BB69-23CF-44E3-9099-C40C66FF867C}">
                  <a14:compatExt spid="_x0000_s1210"/>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9</xdr:col>
      <xdr:colOff>495300</xdr:colOff>
      <xdr:row>0</xdr:row>
      <xdr:rowOff>28575</xdr:rowOff>
    </xdr:from>
    <xdr:to>
      <xdr:col>11</xdr:col>
      <xdr:colOff>581025</xdr:colOff>
      <xdr:row>2</xdr:row>
      <xdr:rowOff>161925</xdr:rowOff>
    </xdr:to>
    <xdr:pic>
      <xdr:nvPicPr>
        <xdr:cNvPr id="2049" name="Imagem 2">
          <a:extLst>
            <a:ext uri="{FF2B5EF4-FFF2-40B4-BE49-F238E27FC236}">
              <a16:creationId xmlns:a16="http://schemas.microsoft.com/office/drawing/2014/main" id="{00000000-0008-0000-0200-000001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01550" y="28575"/>
          <a:ext cx="13049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504825</xdr:colOff>
      <xdr:row>0</xdr:row>
      <xdr:rowOff>28575</xdr:rowOff>
    </xdr:from>
    <xdr:to>
      <xdr:col>20</xdr:col>
      <xdr:colOff>590550</xdr:colOff>
      <xdr:row>2</xdr:row>
      <xdr:rowOff>161925</xdr:rowOff>
    </xdr:to>
    <xdr:pic>
      <xdr:nvPicPr>
        <xdr:cNvPr id="3073" name="Imagem 23">
          <a:extLst>
            <a:ext uri="{FF2B5EF4-FFF2-40B4-BE49-F238E27FC236}">
              <a16:creationId xmlns:a16="http://schemas.microsoft.com/office/drawing/2014/main" id="{00000000-0008-0000-0300-000001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91825" y="28575"/>
          <a:ext cx="13049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571500</xdr:colOff>
      <xdr:row>4</xdr:row>
      <xdr:rowOff>47625</xdr:rowOff>
    </xdr:from>
    <xdr:to>
      <xdr:col>4</xdr:col>
      <xdr:colOff>38100</xdr:colOff>
      <xdr:row>11</xdr:row>
      <xdr:rowOff>152400</xdr:rowOff>
    </xdr:to>
    <xdr:pic>
      <xdr:nvPicPr>
        <xdr:cNvPr id="3074" name="Imagem 2">
          <a:extLst>
            <a:ext uri="{FF2B5EF4-FFF2-40B4-BE49-F238E27FC236}">
              <a16:creationId xmlns:a16="http://schemas.microsoft.com/office/drawing/2014/main" id="{00000000-0008-0000-0300-000002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1100" y="809625"/>
          <a:ext cx="12954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161925</xdr:colOff>
      <xdr:row>4</xdr:row>
      <xdr:rowOff>47625</xdr:rowOff>
    </xdr:from>
    <xdr:to>
      <xdr:col>8</xdr:col>
      <xdr:colOff>514350</xdr:colOff>
      <xdr:row>11</xdr:row>
      <xdr:rowOff>152400</xdr:rowOff>
    </xdr:to>
    <xdr:pic>
      <xdr:nvPicPr>
        <xdr:cNvPr id="3075" name="Imagem 3">
          <a:extLst>
            <a:ext uri="{FF2B5EF4-FFF2-40B4-BE49-F238E27FC236}">
              <a16:creationId xmlns:a16="http://schemas.microsoft.com/office/drawing/2014/main" id="{00000000-0008-0000-0300-0000030C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0525" y="809625"/>
          <a:ext cx="96202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476250</xdr:colOff>
      <xdr:row>4</xdr:row>
      <xdr:rowOff>38100</xdr:rowOff>
    </xdr:from>
    <xdr:to>
      <xdr:col>14</xdr:col>
      <xdr:colOff>257175</xdr:colOff>
      <xdr:row>11</xdr:row>
      <xdr:rowOff>142875</xdr:rowOff>
    </xdr:to>
    <xdr:pic>
      <xdr:nvPicPr>
        <xdr:cNvPr id="3076" name="Imagem 5">
          <a:extLst>
            <a:ext uri="{FF2B5EF4-FFF2-40B4-BE49-F238E27FC236}">
              <a16:creationId xmlns:a16="http://schemas.microsoft.com/office/drawing/2014/main" id="{00000000-0008-0000-0300-0000040C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24650" y="800100"/>
          <a:ext cx="160972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447675</xdr:colOff>
      <xdr:row>4</xdr:row>
      <xdr:rowOff>47625</xdr:rowOff>
    </xdr:from>
    <xdr:to>
      <xdr:col>19</xdr:col>
      <xdr:colOff>314325</xdr:colOff>
      <xdr:row>11</xdr:row>
      <xdr:rowOff>152400</xdr:rowOff>
    </xdr:to>
    <xdr:pic>
      <xdr:nvPicPr>
        <xdr:cNvPr id="3077" name="Imagem 7">
          <a:extLst>
            <a:ext uri="{FF2B5EF4-FFF2-40B4-BE49-F238E27FC236}">
              <a16:creationId xmlns:a16="http://schemas.microsoft.com/office/drawing/2014/main" id="{00000000-0008-0000-0300-0000050C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15475" y="809625"/>
          <a:ext cx="16954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514350</xdr:colOff>
      <xdr:row>14</xdr:row>
      <xdr:rowOff>47625</xdr:rowOff>
    </xdr:from>
    <xdr:to>
      <xdr:col>4</xdr:col>
      <xdr:colOff>28575</xdr:colOff>
      <xdr:row>21</xdr:row>
      <xdr:rowOff>161925</xdr:rowOff>
    </xdr:to>
    <xdr:pic>
      <xdr:nvPicPr>
        <xdr:cNvPr id="3078" name="Imagem 9">
          <a:extLst>
            <a:ext uri="{FF2B5EF4-FFF2-40B4-BE49-F238E27FC236}">
              <a16:creationId xmlns:a16="http://schemas.microsoft.com/office/drawing/2014/main" id="{00000000-0008-0000-0300-000006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23950" y="2714625"/>
          <a:ext cx="1343025"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152400</xdr:colOff>
      <xdr:row>14</xdr:row>
      <xdr:rowOff>57150</xdr:rowOff>
    </xdr:from>
    <xdr:to>
      <xdr:col>9</xdr:col>
      <xdr:colOff>485775</xdr:colOff>
      <xdr:row>21</xdr:row>
      <xdr:rowOff>161925</xdr:rowOff>
    </xdr:to>
    <xdr:pic>
      <xdr:nvPicPr>
        <xdr:cNvPr id="3079" name="Imagem 10">
          <a:extLst>
            <a:ext uri="{FF2B5EF4-FFF2-40B4-BE49-F238E27FC236}">
              <a16:creationId xmlns:a16="http://schemas.microsoft.com/office/drawing/2014/main" id="{00000000-0008-0000-0300-0000070C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581400" y="2724150"/>
          <a:ext cx="21621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323850</xdr:colOff>
      <xdr:row>14</xdr:row>
      <xdr:rowOff>47625</xdr:rowOff>
    </xdr:from>
    <xdr:to>
      <xdr:col>14</xdr:col>
      <xdr:colOff>238125</xdr:colOff>
      <xdr:row>21</xdr:row>
      <xdr:rowOff>152400</xdr:rowOff>
    </xdr:to>
    <xdr:pic>
      <xdr:nvPicPr>
        <xdr:cNvPr id="3080" name="Imagem 14">
          <a:extLst>
            <a:ext uri="{FF2B5EF4-FFF2-40B4-BE49-F238E27FC236}">
              <a16:creationId xmlns:a16="http://schemas.microsoft.com/office/drawing/2014/main" id="{00000000-0008-0000-0300-0000080C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572250" y="2714625"/>
          <a:ext cx="17430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247650</xdr:colOff>
      <xdr:row>14</xdr:row>
      <xdr:rowOff>47625</xdr:rowOff>
    </xdr:from>
    <xdr:to>
      <xdr:col>19</xdr:col>
      <xdr:colOff>342900</xdr:colOff>
      <xdr:row>21</xdr:row>
      <xdr:rowOff>152400</xdr:rowOff>
    </xdr:to>
    <xdr:pic>
      <xdr:nvPicPr>
        <xdr:cNvPr id="3081" name="Imagem 16">
          <a:extLst>
            <a:ext uri="{FF2B5EF4-FFF2-40B4-BE49-F238E27FC236}">
              <a16:creationId xmlns:a16="http://schemas.microsoft.com/office/drawing/2014/main" id="{00000000-0008-0000-0300-0000090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9315450" y="2714625"/>
          <a:ext cx="19240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24</xdr:row>
      <xdr:rowOff>47625</xdr:rowOff>
    </xdr:from>
    <xdr:to>
      <xdr:col>4</xdr:col>
      <xdr:colOff>495300</xdr:colOff>
      <xdr:row>31</xdr:row>
      <xdr:rowOff>152400</xdr:rowOff>
    </xdr:to>
    <xdr:pic>
      <xdr:nvPicPr>
        <xdr:cNvPr id="3082" name="Imagem 17">
          <a:extLst>
            <a:ext uri="{FF2B5EF4-FFF2-40B4-BE49-F238E27FC236}">
              <a16:creationId xmlns:a16="http://schemas.microsoft.com/office/drawing/2014/main" id="{00000000-0008-0000-0300-00000A0C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71525" y="4619625"/>
          <a:ext cx="21621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504825</xdr:colOff>
      <xdr:row>24</xdr:row>
      <xdr:rowOff>66675</xdr:rowOff>
    </xdr:from>
    <xdr:to>
      <xdr:col>9</xdr:col>
      <xdr:colOff>142875</xdr:colOff>
      <xdr:row>31</xdr:row>
      <xdr:rowOff>171450</xdr:rowOff>
    </xdr:to>
    <xdr:pic>
      <xdr:nvPicPr>
        <xdr:cNvPr id="3083" name="Imagem 18">
          <a:extLst>
            <a:ext uri="{FF2B5EF4-FFF2-40B4-BE49-F238E27FC236}">
              <a16:creationId xmlns:a16="http://schemas.microsoft.com/office/drawing/2014/main" id="{00000000-0008-0000-0300-00000B0C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933825" y="4638675"/>
          <a:ext cx="14668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457200</xdr:colOff>
      <xdr:row>24</xdr:row>
      <xdr:rowOff>38100</xdr:rowOff>
    </xdr:from>
    <xdr:to>
      <xdr:col>14</xdr:col>
      <xdr:colOff>95250</xdr:colOff>
      <xdr:row>31</xdr:row>
      <xdr:rowOff>142875</xdr:rowOff>
    </xdr:to>
    <xdr:pic>
      <xdr:nvPicPr>
        <xdr:cNvPr id="3084" name="Imagem 19">
          <a:extLst>
            <a:ext uri="{FF2B5EF4-FFF2-40B4-BE49-F238E27FC236}">
              <a16:creationId xmlns:a16="http://schemas.microsoft.com/office/drawing/2014/main" id="{00000000-0008-0000-0300-00000C0C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705600" y="4610100"/>
          <a:ext cx="14668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533400</xdr:colOff>
      <xdr:row>24</xdr:row>
      <xdr:rowOff>47625</xdr:rowOff>
    </xdr:from>
    <xdr:to>
      <xdr:col>19</xdr:col>
      <xdr:colOff>161925</xdr:colOff>
      <xdr:row>31</xdr:row>
      <xdr:rowOff>152400</xdr:rowOff>
    </xdr:to>
    <xdr:pic>
      <xdr:nvPicPr>
        <xdr:cNvPr id="3085" name="Imagem 20">
          <a:extLst>
            <a:ext uri="{FF2B5EF4-FFF2-40B4-BE49-F238E27FC236}">
              <a16:creationId xmlns:a16="http://schemas.microsoft.com/office/drawing/2014/main" id="{00000000-0008-0000-0300-00000D0C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9601200" y="4619625"/>
          <a:ext cx="145732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485775</xdr:colOff>
      <xdr:row>34</xdr:row>
      <xdr:rowOff>38100</xdr:rowOff>
    </xdr:from>
    <xdr:to>
      <xdr:col>9</xdr:col>
      <xdr:colOff>114300</xdr:colOff>
      <xdr:row>41</xdr:row>
      <xdr:rowOff>142875</xdr:rowOff>
    </xdr:to>
    <xdr:pic>
      <xdr:nvPicPr>
        <xdr:cNvPr id="3086" name="Imagem 21">
          <a:extLst>
            <a:ext uri="{FF2B5EF4-FFF2-40B4-BE49-F238E27FC236}">
              <a16:creationId xmlns:a16="http://schemas.microsoft.com/office/drawing/2014/main" id="{00000000-0008-0000-0300-00000E0C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914775" y="6515100"/>
          <a:ext cx="145732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523875</xdr:colOff>
      <xdr:row>34</xdr:row>
      <xdr:rowOff>38100</xdr:rowOff>
    </xdr:from>
    <xdr:to>
      <xdr:col>14</xdr:col>
      <xdr:colOff>133350</xdr:colOff>
      <xdr:row>41</xdr:row>
      <xdr:rowOff>142875</xdr:rowOff>
    </xdr:to>
    <xdr:pic>
      <xdr:nvPicPr>
        <xdr:cNvPr id="3087" name="Imagem 22">
          <a:extLst>
            <a:ext uri="{FF2B5EF4-FFF2-40B4-BE49-F238E27FC236}">
              <a16:creationId xmlns:a16="http://schemas.microsoft.com/office/drawing/2014/main" id="{00000000-0008-0000-0300-00000F0C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772275" y="6515100"/>
          <a:ext cx="14382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6.xml"/><Relationship Id="rId117" Type="http://schemas.openxmlformats.org/officeDocument/2006/relationships/ctrlProp" Target="../ctrlProps/ctrlProp97.xml"/><Relationship Id="rId21" Type="http://schemas.openxmlformats.org/officeDocument/2006/relationships/ctrlProp" Target="../ctrlProps/ctrlProp1.xml"/><Relationship Id="rId42" Type="http://schemas.openxmlformats.org/officeDocument/2006/relationships/ctrlProp" Target="../ctrlProps/ctrlProp22.xml"/><Relationship Id="rId47" Type="http://schemas.openxmlformats.org/officeDocument/2006/relationships/ctrlProp" Target="../ctrlProps/ctrlProp27.xml"/><Relationship Id="rId63" Type="http://schemas.openxmlformats.org/officeDocument/2006/relationships/ctrlProp" Target="../ctrlProps/ctrlProp43.xml"/><Relationship Id="rId68" Type="http://schemas.openxmlformats.org/officeDocument/2006/relationships/ctrlProp" Target="../ctrlProps/ctrlProp48.xml"/><Relationship Id="rId84" Type="http://schemas.openxmlformats.org/officeDocument/2006/relationships/ctrlProp" Target="../ctrlProps/ctrlProp64.xml"/><Relationship Id="rId89" Type="http://schemas.openxmlformats.org/officeDocument/2006/relationships/ctrlProp" Target="../ctrlProps/ctrlProp69.xml"/><Relationship Id="rId112" Type="http://schemas.openxmlformats.org/officeDocument/2006/relationships/ctrlProp" Target="../ctrlProps/ctrlProp92.xml"/><Relationship Id="rId133" Type="http://schemas.openxmlformats.org/officeDocument/2006/relationships/ctrlProp" Target="../ctrlProps/ctrlProp113.xml"/><Relationship Id="rId138" Type="http://schemas.openxmlformats.org/officeDocument/2006/relationships/ctrlProp" Target="../ctrlProps/ctrlProp118.xml"/><Relationship Id="rId154" Type="http://schemas.openxmlformats.org/officeDocument/2006/relationships/ctrlProp" Target="../ctrlProps/ctrlProp134.xml"/><Relationship Id="rId159" Type="http://schemas.openxmlformats.org/officeDocument/2006/relationships/ctrlProp" Target="../ctrlProps/ctrlProp139.xml"/><Relationship Id="rId175" Type="http://schemas.openxmlformats.org/officeDocument/2006/relationships/ctrlProp" Target="../ctrlProps/ctrlProp155.xml"/><Relationship Id="rId170" Type="http://schemas.openxmlformats.org/officeDocument/2006/relationships/ctrlProp" Target="../ctrlProps/ctrlProp150.xml"/><Relationship Id="rId16" Type="http://schemas.openxmlformats.org/officeDocument/2006/relationships/control" Target="../activeX/activeX7.xml"/><Relationship Id="rId107" Type="http://schemas.openxmlformats.org/officeDocument/2006/relationships/ctrlProp" Target="../ctrlProps/ctrlProp87.xml"/><Relationship Id="rId11" Type="http://schemas.openxmlformats.org/officeDocument/2006/relationships/image" Target="../media/image4.emf"/><Relationship Id="rId32" Type="http://schemas.openxmlformats.org/officeDocument/2006/relationships/ctrlProp" Target="../ctrlProps/ctrlProp12.xml"/><Relationship Id="rId37" Type="http://schemas.openxmlformats.org/officeDocument/2006/relationships/ctrlProp" Target="../ctrlProps/ctrlProp17.xml"/><Relationship Id="rId53" Type="http://schemas.openxmlformats.org/officeDocument/2006/relationships/ctrlProp" Target="../ctrlProps/ctrlProp33.xml"/><Relationship Id="rId58" Type="http://schemas.openxmlformats.org/officeDocument/2006/relationships/ctrlProp" Target="../ctrlProps/ctrlProp38.xml"/><Relationship Id="rId74" Type="http://schemas.openxmlformats.org/officeDocument/2006/relationships/ctrlProp" Target="../ctrlProps/ctrlProp54.xml"/><Relationship Id="rId79" Type="http://schemas.openxmlformats.org/officeDocument/2006/relationships/ctrlProp" Target="../ctrlProps/ctrlProp59.xml"/><Relationship Id="rId102" Type="http://schemas.openxmlformats.org/officeDocument/2006/relationships/ctrlProp" Target="../ctrlProps/ctrlProp82.xml"/><Relationship Id="rId123" Type="http://schemas.openxmlformats.org/officeDocument/2006/relationships/ctrlProp" Target="../ctrlProps/ctrlProp103.xml"/><Relationship Id="rId128" Type="http://schemas.openxmlformats.org/officeDocument/2006/relationships/ctrlProp" Target="../ctrlProps/ctrlProp108.xml"/><Relationship Id="rId144" Type="http://schemas.openxmlformats.org/officeDocument/2006/relationships/ctrlProp" Target="../ctrlProps/ctrlProp124.xml"/><Relationship Id="rId149" Type="http://schemas.openxmlformats.org/officeDocument/2006/relationships/ctrlProp" Target="../ctrlProps/ctrlProp129.xml"/><Relationship Id="rId5" Type="http://schemas.openxmlformats.org/officeDocument/2006/relationships/image" Target="../media/image1.emf"/><Relationship Id="rId90" Type="http://schemas.openxmlformats.org/officeDocument/2006/relationships/ctrlProp" Target="../ctrlProps/ctrlProp70.xml"/><Relationship Id="rId95" Type="http://schemas.openxmlformats.org/officeDocument/2006/relationships/ctrlProp" Target="../ctrlProps/ctrlProp75.xml"/><Relationship Id="rId160" Type="http://schemas.openxmlformats.org/officeDocument/2006/relationships/ctrlProp" Target="../ctrlProps/ctrlProp140.xml"/><Relationship Id="rId165" Type="http://schemas.openxmlformats.org/officeDocument/2006/relationships/ctrlProp" Target="../ctrlProps/ctrlProp145.xml"/><Relationship Id="rId181" Type="http://schemas.openxmlformats.org/officeDocument/2006/relationships/ctrlProp" Target="../ctrlProps/ctrlProp161.xml"/><Relationship Id="rId22" Type="http://schemas.openxmlformats.org/officeDocument/2006/relationships/ctrlProp" Target="../ctrlProps/ctrlProp2.xml"/><Relationship Id="rId27" Type="http://schemas.openxmlformats.org/officeDocument/2006/relationships/ctrlProp" Target="../ctrlProps/ctrlProp7.xml"/><Relationship Id="rId43" Type="http://schemas.openxmlformats.org/officeDocument/2006/relationships/ctrlProp" Target="../ctrlProps/ctrlProp23.xml"/><Relationship Id="rId48" Type="http://schemas.openxmlformats.org/officeDocument/2006/relationships/ctrlProp" Target="../ctrlProps/ctrlProp28.xml"/><Relationship Id="rId64" Type="http://schemas.openxmlformats.org/officeDocument/2006/relationships/ctrlProp" Target="../ctrlProps/ctrlProp44.xml"/><Relationship Id="rId69" Type="http://schemas.openxmlformats.org/officeDocument/2006/relationships/ctrlProp" Target="../ctrlProps/ctrlProp49.xml"/><Relationship Id="rId113" Type="http://schemas.openxmlformats.org/officeDocument/2006/relationships/ctrlProp" Target="../ctrlProps/ctrlProp93.xml"/><Relationship Id="rId118" Type="http://schemas.openxmlformats.org/officeDocument/2006/relationships/ctrlProp" Target="../ctrlProps/ctrlProp98.xml"/><Relationship Id="rId134" Type="http://schemas.openxmlformats.org/officeDocument/2006/relationships/ctrlProp" Target="../ctrlProps/ctrlProp114.xml"/><Relationship Id="rId139" Type="http://schemas.openxmlformats.org/officeDocument/2006/relationships/ctrlProp" Target="../ctrlProps/ctrlProp119.xml"/><Relationship Id="rId80" Type="http://schemas.openxmlformats.org/officeDocument/2006/relationships/ctrlProp" Target="../ctrlProps/ctrlProp60.xml"/><Relationship Id="rId85" Type="http://schemas.openxmlformats.org/officeDocument/2006/relationships/ctrlProp" Target="../ctrlProps/ctrlProp65.xml"/><Relationship Id="rId150" Type="http://schemas.openxmlformats.org/officeDocument/2006/relationships/ctrlProp" Target="../ctrlProps/ctrlProp130.xml"/><Relationship Id="rId155" Type="http://schemas.openxmlformats.org/officeDocument/2006/relationships/ctrlProp" Target="../ctrlProps/ctrlProp135.xml"/><Relationship Id="rId171" Type="http://schemas.openxmlformats.org/officeDocument/2006/relationships/ctrlProp" Target="../ctrlProps/ctrlProp151.xml"/><Relationship Id="rId176" Type="http://schemas.openxmlformats.org/officeDocument/2006/relationships/ctrlProp" Target="../ctrlProps/ctrlProp156.xml"/><Relationship Id="rId12" Type="http://schemas.openxmlformats.org/officeDocument/2006/relationships/control" Target="../activeX/activeX5.xml"/><Relationship Id="rId17" Type="http://schemas.openxmlformats.org/officeDocument/2006/relationships/control" Target="../activeX/activeX8.xml"/><Relationship Id="rId33" Type="http://schemas.openxmlformats.org/officeDocument/2006/relationships/ctrlProp" Target="../ctrlProps/ctrlProp13.xml"/><Relationship Id="rId38" Type="http://schemas.openxmlformats.org/officeDocument/2006/relationships/ctrlProp" Target="../ctrlProps/ctrlProp18.xml"/><Relationship Id="rId59" Type="http://schemas.openxmlformats.org/officeDocument/2006/relationships/ctrlProp" Target="../ctrlProps/ctrlProp39.xml"/><Relationship Id="rId103" Type="http://schemas.openxmlformats.org/officeDocument/2006/relationships/ctrlProp" Target="../ctrlProps/ctrlProp83.xml"/><Relationship Id="rId108" Type="http://schemas.openxmlformats.org/officeDocument/2006/relationships/ctrlProp" Target="../ctrlProps/ctrlProp88.xml"/><Relationship Id="rId124" Type="http://schemas.openxmlformats.org/officeDocument/2006/relationships/ctrlProp" Target="../ctrlProps/ctrlProp104.xml"/><Relationship Id="rId129" Type="http://schemas.openxmlformats.org/officeDocument/2006/relationships/ctrlProp" Target="../ctrlProps/ctrlProp109.xml"/><Relationship Id="rId54" Type="http://schemas.openxmlformats.org/officeDocument/2006/relationships/ctrlProp" Target="../ctrlProps/ctrlProp34.xml"/><Relationship Id="rId70" Type="http://schemas.openxmlformats.org/officeDocument/2006/relationships/ctrlProp" Target="../ctrlProps/ctrlProp50.xml"/><Relationship Id="rId75" Type="http://schemas.openxmlformats.org/officeDocument/2006/relationships/ctrlProp" Target="../ctrlProps/ctrlProp55.xml"/><Relationship Id="rId91" Type="http://schemas.openxmlformats.org/officeDocument/2006/relationships/ctrlProp" Target="../ctrlProps/ctrlProp71.xml"/><Relationship Id="rId96" Type="http://schemas.openxmlformats.org/officeDocument/2006/relationships/ctrlProp" Target="../ctrlProps/ctrlProp76.xml"/><Relationship Id="rId140" Type="http://schemas.openxmlformats.org/officeDocument/2006/relationships/ctrlProp" Target="../ctrlProps/ctrlProp120.xml"/><Relationship Id="rId145" Type="http://schemas.openxmlformats.org/officeDocument/2006/relationships/ctrlProp" Target="../ctrlProps/ctrlProp125.xml"/><Relationship Id="rId161" Type="http://schemas.openxmlformats.org/officeDocument/2006/relationships/ctrlProp" Target="../ctrlProps/ctrlProp141.xml"/><Relationship Id="rId166" Type="http://schemas.openxmlformats.org/officeDocument/2006/relationships/ctrlProp" Target="../ctrlProps/ctrlProp146.xml"/><Relationship Id="rId182" Type="http://schemas.openxmlformats.org/officeDocument/2006/relationships/ctrlProp" Target="../ctrlProps/ctrlProp162.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ctrlProp" Target="../ctrlProps/ctrlProp3.xml"/><Relationship Id="rId28" Type="http://schemas.openxmlformats.org/officeDocument/2006/relationships/ctrlProp" Target="../ctrlProps/ctrlProp8.xml"/><Relationship Id="rId49" Type="http://schemas.openxmlformats.org/officeDocument/2006/relationships/ctrlProp" Target="../ctrlProps/ctrlProp29.xml"/><Relationship Id="rId114" Type="http://schemas.openxmlformats.org/officeDocument/2006/relationships/ctrlProp" Target="../ctrlProps/ctrlProp94.xml"/><Relationship Id="rId119" Type="http://schemas.openxmlformats.org/officeDocument/2006/relationships/ctrlProp" Target="../ctrlProps/ctrlProp99.xml"/><Relationship Id="rId44" Type="http://schemas.openxmlformats.org/officeDocument/2006/relationships/ctrlProp" Target="../ctrlProps/ctrlProp24.xml"/><Relationship Id="rId60" Type="http://schemas.openxmlformats.org/officeDocument/2006/relationships/ctrlProp" Target="../ctrlProps/ctrlProp40.xml"/><Relationship Id="rId65" Type="http://schemas.openxmlformats.org/officeDocument/2006/relationships/ctrlProp" Target="../ctrlProps/ctrlProp45.xml"/><Relationship Id="rId81" Type="http://schemas.openxmlformats.org/officeDocument/2006/relationships/ctrlProp" Target="../ctrlProps/ctrlProp61.xml"/><Relationship Id="rId86" Type="http://schemas.openxmlformats.org/officeDocument/2006/relationships/ctrlProp" Target="../ctrlProps/ctrlProp66.xml"/><Relationship Id="rId130" Type="http://schemas.openxmlformats.org/officeDocument/2006/relationships/ctrlProp" Target="../ctrlProps/ctrlProp110.xml"/><Relationship Id="rId135" Type="http://schemas.openxmlformats.org/officeDocument/2006/relationships/ctrlProp" Target="../ctrlProps/ctrlProp115.xml"/><Relationship Id="rId151" Type="http://schemas.openxmlformats.org/officeDocument/2006/relationships/ctrlProp" Target="../ctrlProps/ctrlProp131.xml"/><Relationship Id="rId156" Type="http://schemas.openxmlformats.org/officeDocument/2006/relationships/ctrlProp" Target="../ctrlProps/ctrlProp136.xml"/><Relationship Id="rId177" Type="http://schemas.openxmlformats.org/officeDocument/2006/relationships/ctrlProp" Target="../ctrlProps/ctrlProp157.xml"/><Relationship Id="rId4" Type="http://schemas.openxmlformats.org/officeDocument/2006/relationships/control" Target="../activeX/activeX1.xml"/><Relationship Id="rId9" Type="http://schemas.openxmlformats.org/officeDocument/2006/relationships/image" Target="../media/image3.emf"/><Relationship Id="rId172" Type="http://schemas.openxmlformats.org/officeDocument/2006/relationships/ctrlProp" Target="../ctrlProps/ctrlProp152.xml"/><Relationship Id="rId180" Type="http://schemas.openxmlformats.org/officeDocument/2006/relationships/ctrlProp" Target="../ctrlProps/ctrlProp160.xml"/><Relationship Id="rId13" Type="http://schemas.openxmlformats.org/officeDocument/2006/relationships/image" Target="../media/image5.emf"/><Relationship Id="rId18" Type="http://schemas.openxmlformats.org/officeDocument/2006/relationships/image" Target="../media/image7.emf"/><Relationship Id="rId39" Type="http://schemas.openxmlformats.org/officeDocument/2006/relationships/ctrlProp" Target="../ctrlProps/ctrlProp19.xml"/><Relationship Id="rId109" Type="http://schemas.openxmlformats.org/officeDocument/2006/relationships/ctrlProp" Target="../ctrlProps/ctrlProp89.xml"/><Relationship Id="rId34" Type="http://schemas.openxmlformats.org/officeDocument/2006/relationships/ctrlProp" Target="../ctrlProps/ctrlProp14.xml"/><Relationship Id="rId50" Type="http://schemas.openxmlformats.org/officeDocument/2006/relationships/ctrlProp" Target="../ctrlProps/ctrlProp30.xml"/><Relationship Id="rId55" Type="http://schemas.openxmlformats.org/officeDocument/2006/relationships/ctrlProp" Target="../ctrlProps/ctrlProp35.xml"/><Relationship Id="rId76" Type="http://schemas.openxmlformats.org/officeDocument/2006/relationships/ctrlProp" Target="../ctrlProps/ctrlProp56.xml"/><Relationship Id="rId97" Type="http://schemas.openxmlformats.org/officeDocument/2006/relationships/ctrlProp" Target="../ctrlProps/ctrlProp77.xml"/><Relationship Id="rId104" Type="http://schemas.openxmlformats.org/officeDocument/2006/relationships/ctrlProp" Target="../ctrlProps/ctrlProp84.xml"/><Relationship Id="rId120" Type="http://schemas.openxmlformats.org/officeDocument/2006/relationships/ctrlProp" Target="../ctrlProps/ctrlProp100.xml"/><Relationship Id="rId125" Type="http://schemas.openxmlformats.org/officeDocument/2006/relationships/ctrlProp" Target="../ctrlProps/ctrlProp105.xml"/><Relationship Id="rId141" Type="http://schemas.openxmlformats.org/officeDocument/2006/relationships/ctrlProp" Target="../ctrlProps/ctrlProp121.xml"/><Relationship Id="rId146" Type="http://schemas.openxmlformats.org/officeDocument/2006/relationships/ctrlProp" Target="../ctrlProps/ctrlProp126.xml"/><Relationship Id="rId167" Type="http://schemas.openxmlformats.org/officeDocument/2006/relationships/ctrlProp" Target="../ctrlProps/ctrlProp147.xml"/><Relationship Id="rId7" Type="http://schemas.openxmlformats.org/officeDocument/2006/relationships/image" Target="../media/image2.emf"/><Relationship Id="rId71" Type="http://schemas.openxmlformats.org/officeDocument/2006/relationships/ctrlProp" Target="../ctrlProps/ctrlProp51.xml"/><Relationship Id="rId92" Type="http://schemas.openxmlformats.org/officeDocument/2006/relationships/ctrlProp" Target="../ctrlProps/ctrlProp72.xml"/><Relationship Id="rId162" Type="http://schemas.openxmlformats.org/officeDocument/2006/relationships/ctrlProp" Target="../ctrlProps/ctrlProp142.xml"/><Relationship Id="rId183" Type="http://schemas.openxmlformats.org/officeDocument/2006/relationships/ctrlProp" Target="../ctrlProps/ctrlProp163.xml"/><Relationship Id="rId2" Type="http://schemas.openxmlformats.org/officeDocument/2006/relationships/drawing" Target="../drawings/drawing1.xml"/><Relationship Id="rId29" Type="http://schemas.openxmlformats.org/officeDocument/2006/relationships/ctrlProp" Target="../ctrlProps/ctrlProp9.xml"/><Relationship Id="rId24" Type="http://schemas.openxmlformats.org/officeDocument/2006/relationships/ctrlProp" Target="../ctrlProps/ctrlProp4.xml"/><Relationship Id="rId40" Type="http://schemas.openxmlformats.org/officeDocument/2006/relationships/ctrlProp" Target="../ctrlProps/ctrlProp20.xml"/><Relationship Id="rId45" Type="http://schemas.openxmlformats.org/officeDocument/2006/relationships/ctrlProp" Target="../ctrlProps/ctrlProp25.xml"/><Relationship Id="rId66" Type="http://schemas.openxmlformats.org/officeDocument/2006/relationships/ctrlProp" Target="../ctrlProps/ctrlProp46.xml"/><Relationship Id="rId87" Type="http://schemas.openxmlformats.org/officeDocument/2006/relationships/ctrlProp" Target="../ctrlProps/ctrlProp67.xml"/><Relationship Id="rId110" Type="http://schemas.openxmlformats.org/officeDocument/2006/relationships/ctrlProp" Target="../ctrlProps/ctrlProp90.xml"/><Relationship Id="rId115" Type="http://schemas.openxmlformats.org/officeDocument/2006/relationships/ctrlProp" Target="../ctrlProps/ctrlProp95.xml"/><Relationship Id="rId131" Type="http://schemas.openxmlformats.org/officeDocument/2006/relationships/ctrlProp" Target="../ctrlProps/ctrlProp111.xml"/><Relationship Id="rId136" Type="http://schemas.openxmlformats.org/officeDocument/2006/relationships/ctrlProp" Target="../ctrlProps/ctrlProp116.xml"/><Relationship Id="rId157" Type="http://schemas.openxmlformats.org/officeDocument/2006/relationships/ctrlProp" Target="../ctrlProps/ctrlProp137.xml"/><Relationship Id="rId178" Type="http://schemas.openxmlformats.org/officeDocument/2006/relationships/ctrlProp" Target="../ctrlProps/ctrlProp158.xml"/><Relationship Id="rId61" Type="http://schemas.openxmlformats.org/officeDocument/2006/relationships/ctrlProp" Target="../ctrlProps/ctrlProp41.xml"/><Relationship Id="rId82" Type="http://schemas.openxmlformats.org/officeDocument/2006/relationships/ctrlProp" Target="../ctrlProps/ctrlProp62.xml"/><Relationship Id="rId152" Type="http://schemas.openxmlformats.org/officeDocument/2006/relationships/ctrlProp" Target="../ctrlProps/ctrlProp132.xml"/><Relationship Id="rId173" Type="http://schemas.openxmlformats.org/officeDocument/2006/relationships/ctrlProp" Target="../ctrlProps/ctrlProp153.xml"/><Relationship Id="rId19" Type="http://schemas.openxmlformats.org/officeDocument/2006/relationships/control" Target="../activeX/activeX9.xml"/><Relationship Id="rId14" Type="http://schemas.openxmlformats.org/officeDocument/2006/relationships/control" Target="../activeX/activeX6.xml"/><Relationship Id="rId30" Type="http://schemas.openxmlformats.org/officeDocument/2006/relationships/ctrlProp" Target="../ctrlProps/ctrlProp10.xml"/><Relationship Id="rId35" Type="http://schemas.openxmlformats.org/officeDocument/2006/relationships/ctrlProp" Target="../ctrlProps/ctrlProp15.xml"/><Relationship Id="rId56" Type="http://schemas.openxmlformats.org/officeDocument/2006/relationships/ctrlProp" Target="../ctrlProps/ctrlProp36.xml"/><Relationship Id="rId77" Type="http://schemas.openxmlformats.org/officeDocument/2006/relationships/ctrlProp" Target="../ctrlProps/ctrlProp57.xml"/><Relationship Id="rId100" Type="http://schemas.openxmlformats.org/officeDocument/2006/relationships/ctrlProp" Target="../ctrlProps/ctrlProp80.xml"/><Relationship Id="rId105" Type="http://schemas.openxmlformats.org/officeDocument/2006/relationships/ctrlProp" Target="../ctrlProps/ctrlProp85.xml"/><Relationship Id="rId126" Type="http://schemas.openxmlformats.org/officeDocument/2006/relationships/ctrlProp" Target="../ctrlProps/ctrlProp106.xml"/><Relationship Id="rId147" Type="http://schemas.openxmlformats.org/officeDocument/2006/relationships/ctrlProp" Target="../ctrlProps/ctrlProp127.xml"/><Relationship Id="rId168" Type="http://schemas.openxmlformats.org/officeDocument/2006/relationships/ctrlProp" Target="../ctrlProps/ctrlProp148.xml"/><Relationship Id="rId8" Type="http://schemas.openxmlformats.org/officeDocument/2006/relationships/control" Target="../activeX/activeX3.xml"/><Relationship Id="rId51" Type="http://schemas.openxmlformats.org/officeDocument/2006/relationships/ctrlProp" Target="../ctrlProps/ctrlProp31.xml"/><Relationship Id="rId72" Type="http://schemas.openxmlformats.org/officeDocument/2006/relationships/ctrlProp" Target="../ctrlProps/ctrlProp52.xml"/><Relationship Id="rId93" Type="http://schemas.openxmlformats.org/officeDocument/2006/relationships/ctrlProp" Target="../ctrlProps/ctrlProp73.xml"/><Relationship Id="rId98" Type="http://schemas.openxmlformats.org/officeDocument/2006/relationships/ctrlProp" Target="../ctrlProps/ctrlProp78.xml"/><Relationship Id="rId121" Type="http://schemas.openxmlformats.org/officeDocument/2006/relationships/ctrlProp" Target="../ctrlProps/ctrlProp101.xml"/><Relationship Id="rId142" Type="http://schemas.openxmlformats.org/officeDocument/2006/relationships/ctrlProp" Target="../ctrlProps/ctrlProp122.xml"/><Relationship Id="rId163" Type="http://schemas.openxmlformats.org/officeDocument/2006/relationships/ctrlProp" Target="../ctrlProps/ctrlProp143.xml"/><Relationship Id="rId184" Type="http://schemas.openxmlformats.org/officeDocument/2006/relationships/ctrlProp" Target="../ctrlProps/ctrlProp164.xml"/><Relationship Id="rId3" Type="http://schemas.openxmlformats.org/officeDocument/2006/relationships/vmlDrawing" Target="../drawings/vmlDrawing1.vml"/><Relationship Id="rId25" Type="http://schemas.openxmlformats.org/officeDocument/2006/relationships/ctrlProp" Target="../ctrlProps/ctrlProp5.xml"/><Relationship Id="rId46" Type="http://schemas.openxmlformats.org/officeDocument/2006/relationships/ctrlProp" Target="../ctrlProps/ctrlProp26.xml"/><Relationship Id="rId67" Type="http://schemas.openxmlformats.org/officeDocument/2006/relationships/ctrlProp" Target="../ctrlProps/ctrlProp47.xml"/><Relationship Id="rId116" Type="http://schemas.openxmlformats.org/officeDocument/2006/relationships/ctrlProp" Target="../ctrlProps/ctrlProp96.xml"/><Relationship Id="rId137" Type="http://schemas.openxmlformats.org/officeDocument/2006/relationships/ctrlProp" Target="../ctrlProps/ctrlProp117.xml"/><Relationship Id="rId158" Type="http://schemas.openxmlformats.org/officeDocument/2006/relationships/ctrlProp" Target="../ctrlProps/ctrlProp138.xml"/><Relationship Id="rId20" Type="http://schemas.openxmlformats.org/officeDocument/2006/relationships/control" Target="../activeX/activeX10.xml"/><Relationship Id="rId41" Type="http://schemas.openxmlformats.org/officeDocument/2006/relationships/ctrlProp" Target="../ctrlProps/ctrlProp21.xml"/><Relationship Id="rId62" Type="http://schemas.openxmlformats.org/officeDocument/2006/relationships/ctrlProp" Target="../ctrlProps/ctrlProp42.xml"/><Relationship Id="rId83" Type="http://schemas.openxmlformats.org/officeDocument/2006/relationships/ctrlProp" Target="../ctrlProps/ctrlProp63.xml"/><Relationship Id="rId88" Type="http://schemas.openxmlformats.org/officeDocument/2006/relationships/ctrlProp" Target="../ctrlProps/ctrlProp68.xml"/><Relationship Id="rId111" Type="http://schemas.openxmlformats.org/officeDocument/2006/relationships/ctrlProp" Target="../ctrlProps/ctrlProp91.xml"/><Relationship Id="rId132" Type="http://schemas.openxmlformats.org/officeDocument/2006/relationships/ctrlProp" Target="../ctrlProps/ctrlProp112.xml"/><Relationship Id="rId153" Type="http://schemas.openxmlformats.org/officeDocument/2006/relationships/ctrlProp" Target="../ctrlProps/ctrlProp133.xml"/><Relationship Id="rId174" Type="http://schemas.openxmlformats.org/officeDocument/2006/relationships/ctrlProp" Target="../ctrlProps/ctrlProp154.xml"/><Relationship Id="rId179" Type="http://schemas.openxmlformats.org/officeDocument/2006/relationships/ctrlProp" Target="../ctrlProps/ctrlProp159.xml"/><Relationship Id="rId15" Type="http://schemas.openxmlformats.org/officeDocument/2006/relationships/image" Target="../media/image6.emf"/><Relationship Id="rId36" Type="http://schemas.openxmlformats.org/officeDocument/2006/relationships/ctrlProp" Target="../ctrlProps/ctrlProp16.xml"/><Relationship Id="rId57" Type="http://schemas.openxmlformats.org/officeDocument/2006/relationships/ctrlProp" Target="../ctrlProps/ctrlProp37.xml"/><Relationship Id="rId106" Type="http://schemas.openxmlformats.org/officeDocument/2006/relationships/ctrlProp" Target="../ctrlProps/ctrlProp86.xml"/><Relationship Id="rId127" Type="http://schemas.openxmlformats.org/officeDocument/2006/relationships/ctrlProp" Target="../ctrlProps/ctrlProp107.xml"/><Relationship Id="rId10" Type="http://schemas.openxmlformats.org/officeDocument/2006/relationships/control" Target="../activeX/activeX4.xml"/><Relationship Id="rId31" Type="http://schemas.openxmlformats.org/officeDocument/2006/relationships/ctrlProp" Target="../ctrlProps/ctrlProp11.xml"/><Relationship Id="rId52" Type="http://schemas.openxmlformats.org/officeDocument/2006/relationships/ctrlProp" Target="../ctrlProps/ctrlProp32.xml"/><Relationship Id="rId73" Type="http://schemas.openxmlformats.org/officeDocument/2006/relationships/ctrlProp" Target="../ctrlProps/ctrlProp53.xml"/><Relationship Id="rId78" Type="http://schemas.openxmlformats.org/officeDocument/2006/relationships/ctrlProp" Target="../ctrlProps/ctrlProp58.xml"/><Relationship Id="rId94" Type="http://schemas.openxmlformats.org/officeDocument/2006/relationships/ctrlProp" Target="../ctrlProps/ctrlProp74.xml"/><Relationship Id="rId99" Type="http://schemas.openxmlformats.org/officeDocument/2006/relationships/ctrlProp" Target="../ctrlProps/ctrlProp79.xml"/><Relationship Id="rId101" Type="http://schemas.openxmlformats.org/officeDocument/2006/relationships/ctrlProp" Target="../ctrlProps/ctrlProp81.xml"/><Relationship Id="rId122" Type="http://schemas.openxmlformats.org/officeDocument/2006/relationships/ctrlProp" Target="../ctrlProps/ctrlProp102.xml"/><Relationship Id="rId143" Type="http://schemas.openxmlformats.org/officeDocument/2006/relationships/ctrlProp" Target="../ctrlProps/ctrlProp123.xml"/><Relationship Id="rId148" Type="http://schemas.openxmlformats.org/officeDocument/2006/relationships/ctrlProp" Target="../ctrlProps/ctrlProp128.xml"/><Relationship Id="rId164" Type="http://schemas.openxmlformats.org/officeDocument/2006/relationships/ctrlProp" Target="../ctrlProps/ctrlProp144.xml"/><Relationship Id="rId169" Type="http://schemas.openxmlformats.org/officeDocument/2006/relationships/ctrlProp" Target="../ctrlProps/ctrlProp1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1"/>
  <dimension ref="A1:AA214"/>
  <sheetViews>
    <sheetView showGridLines="0" tabSelected="1" topLeftCell="B1" zoomScale="90" zoomScaleNormal="90" zoomScaleSheetLayoutView="100" zoomScalePageLayoutView="40" workbookViewId="0">
      <pane ySplit="8" topLeftCell="A9" activePane="bottomLeft" state="frozen"/>
      <selection activeCell="B1" sqref="B1"/>
      <selection pane="bottomLeft" activeCell="C45" sqref="C45"/>
    </sheetView>
  </sheetViews>
  <sheetFormatPr defaultColWidth="8.5703125" defaultRowHeight="15" x14ac:dyDescent="0.25"/>
  <cols>
    <col min="1" max="1" width="17.7109375" style="46" hidden="1" customWidth="1"/>
    <col min="5" max="5" width="13.85546875" bestFit="1" customWidth="1"/>
    <col min="7" max="22" width="5.28515625" customWidth="1"/>
    <col min="23" max="23" width="11.140625" customWidth="1"/>
    <col min="24" max="25" width="5.28515625" customWidth="1"/>
    <col min="27" max="27" width="13.85546875" bestFit="1" customWidth="1"/>
  </cols>
  <sheetData>
    <row r="1" spans="2:27" x14ac:dyDescent="0.25">
      <c r="E1" s="47"/>
    </row>
    <row r="2" spans="2:27" ht="15" customHeight="1" x14ac:dyDescent="0.25">
      <c r="B2" s="121" t="s">
        <v>310</v>
      </c>
      <c r="C2" s="122"/>
      <c r="D2" s="127">
        <f ca="1">SUM(F7+SUMIF(A6:W65000,TRUE,W6:W65000))</f>
        <v>11139</v>
      </c>
      <c r="E2" s="128"/>
      <c r="F2" s="128"/>
      <c r="G2" s="128"/>
      <c r="H2" s="128"/>
      <c r="I2" s="128"/>
      <c r="J2" s="128"/>
      <c r="K2" s="129"/>
      <c r="L2" s="136" t="s">
        <v>302</v>
      </c>
      <c r="M2" s="137"/>
      <c r="N2" s="137"/>
      <c r="O2" s="137"/>
      <c r="P2" s="137"/>
    </row>
    <row r="3" spans="2:27" ht="15" customHeight="1" x14ac:dyDescent="0.25">
      <c r="B3" s="123"/>
      <c r="C3" s="124"/>
      <c r="D3" s="130"/>
      <c r="E3" s="131"/>
      <c r="F3" s="131"/>
      <c r="G3" s="131"/>
      <c r="H3" s="131"/>
      <c r="I3" s="131"/>
      <c r="J3" s="131"/>
      <c r="K3" s="132"/>
      <c r="L3" s="136"/>
      <c r="M3" s="137"/>
      <c r="N3" s="137"/>
      <c r="O3" s="137"/>
      <c r="P3" s="137"/>
    </row>
    <row r="4" spans="2:27" ht="23.25" x14ac:dyDescent="0.35">
      <c r="B4" s="125"/>
      <c r="C4" s="126"/>
      <c r="D4" s="133"/>
      <c r="E4" s="134"/>
      <c r="F4" s="134"/>
      <c r="G4" s="134"/>
      <c r="H4" s="134"/>
      <c r="I4" s="134"/>
      <c r="J4" s="134"/>
      <c r="K4" s="135"/>
      <c r="L4" s="136"/>
      <c r="M4" s="137"/>
      <c r="N4" s="137"/>
      <c r="O4" s="137"/>
      <c r="P4" s="137"/>
      <c r="R4" s="55" t="s">
        <v>299</v>
      </c>
    </row>
    <row r="5" spans="2:27" x14ac:dyDescent="0.25">
      <c r="B5" s="102" t="s">
        <v>308</v>
      </c>
      <c r="C5" s="102"/>
      <c r="D5" s="102"/>
      <c r="E5" s="102"/>
      <c r="F5" s="102"/>
      <c r="G5" s="102"/>
      <c r="H5" s="102"/>
      <c r="I5" s="102"/>
      <c r="J5" s="102"/>
      <c r="K5" s="102"/>
      <c r="L5" s="103"/>
      <c r="M5" s="103"/>
      <c r="N5" s="103"/>
      <c r="O5" s="103"/>
      <c r="P5" s="103"/>
      <c r="R5" t="s">
        <v>300</v>
      </c>
    </row>
    <row r="6" spans="2:27" ht="15" customHeight="1" x14ac:dyDescent="0.25">
      <c r="R6" t="s">
        <v>301</v>
      </c>
    </row>
    <row r="7" spans="2:27" x14ac:dyDescent="0.25">
      <c r="B7" s="100" t="s">
        <v>311</v>
      </c>
      <c r="C7" s="112"/>
      <c r="D7" s="113"/>
      <c r="E7" s="100" t="s">
        <v>307</v>
      </c>
      <c r="F7" s="95">
        <f>Valor!B1</f>
        <v>11139</v>
      </c>
      <c r="G7" s="95"/>
      <c r="H7" s="95"/>
      <c r="I7" s="95"/>
      <c r="J7" s="95"/>
      <c r="K7" s="96"/>
      <c r="L7" s="48"/>
      <c r="M7" s="48"/>
      <c r="N7" s="48"/>
      <c r="O7" s="48"/>
      <c r="P7" s="48"/>
    </row>
    <row r="8" spans="2:27" x14ac:dyDescent="0.25">
      <c r="B8" s="101"/>
      <c r="C8" s="114"/>
      <c r="D8" s="115"/>
      <c r="E8" s="101"/>
      <c r="F8" s="97"/>
      <c r="G8" s="97"/>
      <c r="H8" s="97"/>
      <c r="I8" s="97"/>
      <c r="J8" s="97"/>
      <c r="K8" s="98"/>
      <c r="L8" s="48"/>
      <c r="M8" s="48"/>
      <c r="N8" s="48"/>
      <c r="O8" s="48"/>
      <c r="P8" s="48"/>
    </row>
    <row r="10" spans="2:27" ht="15" customHeight="1" x14ac:dyDescent="0.25">
      <c r="B10" s="110"/>
      <c r="C10" s="104" t="s">
        <v>303</v>
      </c>
      <c r="D10" s="104"/>
      <c r="E10" s="104"/>
      <c r="F10" s="105"/>
      <c r="G10" s="108"/>
      <c r="H10" s="109"/>
      <c r="I10" s="104" t="s">
        <v>304</v>
      </c>
      <c r="J10" s="104"/>
      <c r="K10" s="104"/>
      <c r="L10" s="104"/>
      <c r="M10" s="104"/>
      <c r="N10" s="104"/>
      <c r="O10" s="104"/>
      <c r="P10" s="105"/>
    </row>
    <row r="11" spans="2:27" ht="15" customHeight="1" x14ac:dyDescent="0.25">
      <c r="B11" s="111"/>
      <c r="C11" s="106"/>
      <c r="D11" s="106"/>
      <c r="E11" s="106"/>
      <c r="F11" s="107"/>
      <c r="G11" s="108"/>
      <c r="H11" s="109"/>
      <c r="I11" s="106"/>
      <c r="J11" s="106"/>
      <c r="K11" s="106"/>
      <c r="L11" s="106"/>
      <c r="M11" s="106"/>
      <c r="N11" s="106"/>
      <c r="O11" s="106"/>
      <c r="P11" s="107"/>
    </row>
    <row r="12" spans="2:27" x14ac:dyDescent="0.25">
      <c r="B12" s="138" t="s">
        <v>313</v>
      </c>
      <c r="C12" s="138"/>
      <c r="D12" s="138"/>
      <c r="E12" s="138"/>
      <c r="F12" s="138"/>
      <c r="G12" s="138"/>
      <c r="H12" s="138"/>
      <c r="I12" s="138"/>
      <c r="J12" s="138"/>
      <c r="K12" s="138"/>
      <c r="L12" s="138"/>
      <c r="M12" s="138"/>
      <c r="N12" s="138"/>
      <c r="O12" s="138"/>
      <c r="P12" s="138"/>
      <c r="AA12" s="47"/>
    </row>
    <row r="13" spans="2:27" ht="7.5" customHeight="1" x14ac:dyDescent="0.25">
      <c r="B13" s="138"/>
      <c r="C13" s="138"/>
      <c r="D13" s="138"/>
      <c r="E13" s="138"/>
      <c r="F13" s="138"/>
      <c r="G13" s="138"/>
      <c r="H13" s="138"/>
      <c r="I13" s="138"/>
      <c r="J13" s="138"/>
      <c r="K13" s="138"/>
      <c r="L13" s="138"/>
      <c r="M13" s="138"/>
      <c r="N13" s="138"/>
      <c r="O13" s="138"/>
      <c r="P13" s="138"/>
    </row>
    <row r="14" spans="2:27" x14ac:dyDescent="0.25">
      <c r="B14" s="138"/>
      <c r="C14" s="138"/>
      <c r="D14" s="138"/>
      <c r="E14" s="138"/>
      <c r="F14" s="138"/>
      <c r="G14" s="138"/>
      <c r="H14" s="138"/>
      <c r="I14" s="138"/>
      <c r="J14" s="138"/>
      <c r="K14" s="138"/>
      <c r="L14" s="138"/>
      <c r="M14" s="138"/>
      <c r="N14" s="138"/>
      <c r="O14" s="138"/>
      <c r="P14" s="138"/>
    </row>
    <row r="15" spans="2:27" ht="7.5" customHeight="1" x14ac:dyDescent="0.25">
      <c r="B15" s="5"/>
      <c r="C15" s="5"/>
      <c r="D15" s="5"/>
      <c r="E15" s="5"/>
      <c r="F15" s="5"/>
      <c r="G15" s="5"/>
      <c r="H15" s="5"/>
      <c r="I15" s="5"/>
      <c r="J15" s="5"/>
      <c r="K15" s="5"/>
      <c r="L15" s="5"/>
      <c r="M15" s="5"/>
      <c r="N15" s="5"/>
      <c r="O15" s="5"/>
      <c r="P15" s="5"/>
    </row>
    <row r="16" spans="2:27" x14ac:dyDescent="0.25">
      <c r="B16" s="99" t="s">
        <v>305</v>
      </c>
      <c r="C16" s="99"/>
      <c r="D16" s="99"/>
      <c r="E16" s="99"/>
      <c r="F16" s="99"/>
      <c r="G16" s="99"/>
      <c r="H16" s="99"/>
      <c r="I16" s="99"/>
      <c r="J16" s="99"/>
      <c r="K16" s="99"/>
      <c r="L16" s="99"/>
      <c r="M16" s="99"/>
      <c r="N16" s="99"/>
      <c r="O16" s="99"/>
      <c r="P16" s="99"/>
    </row>
    <row r="17" spans="2:23" ht="7.5" customHeight="1" x14ac:dyDescent="0.25">
      <c r="B17" s="99"/>
      <c r="C17" s="99"/>
      <c r="D17" s="99"/>
      <c r="E17" s="99"/>
      <c r="F17" s="99"/>
      <c r="G17" s="99"/>
      <c r="H17" s="99"/>
      <c r="I17" s="99"/>
      <c r="J17" s="99"/>
      <c r="K17" s="99"/>
      <c r="L17" s="99"/>
      <c r="M17" s="99"/>
      <c r="N17" s="99"/>
      <c r="O17" s="99"/>
      <c r="P17" s="99"/>
    </row>
    <row r="18" spans="2:23" x14ac:dyDescent="0.25">
      <c r="B18" s="99"/>
      <c r="C18" s="99"/>
      <c r="D18" s="99"/>
      <c r="E18" s="99"/>
      <c r="F18" s="99"/>
      <c r="G18" s="99"/>
      <c r="H18" s="99"/>
      <c r="I18" s="99"/>
      <c r="J18" s="99"/>
      <c r="K18" s="99"/>
      <c r="L18" s="99"/>
      <c r="M18" s="99"/>
      <c r="N18" s="99"/>
      <c r="O18" s="99"/>
      <c r="P18" s="99"/>
    </row>
    <row r="19" spans="2:23" ht="7.5" customHeight="1" x14ac:dyDescent="0.25">
      <c r="B19" s="5"/>
      <c r="C19" s="5"/>
      <c r="D19" s="5"/>
      <c r="E19" s="5"/>
      <c r="F19" s="5"/>
      <c r="G19" s="5"/>
      <c r="H19" s="5"/>
      <c r="I19" s="5"/>
      <c r="J19" s="5"/>
      <c r="K19" s="5"/>
      <c r="L19" s="5"/>
      <c r="M19" s="5"/>
      <c r="N19" s="5"/>
      <c r="O19" s="5"/>
      <c r="P19" s="5"/>
    </row>
    <row r="20" spans="2:23" x14ac:dyDescent="0.25">
      <c r="B20" s="99" t="s">
        <v>306</v>
      </c>
      <c r="C20" s="99"/>
      <c r="D20" s="99"/>
      <c r="E20" s="99"/>
      <c r="F20" s="99"/>
      <c r="G20" s="99"/>
      <c r="H20" s="99"/>
      <c r="I20" s="99"/>
      <c r="J20" s="99"/>
      <c r="K20" s="99"/>
      <c r="L20" s="99"/>
      <c r="M20" s="99"/>
      <c r="N20" s="99"/>
      <c r="O20" s="99"/>
      <c r="P20" s="99"/>
    </row>
    <row r="21" spans="2:23" x14ac:dyDescent="0.25">
      <c r="B21" s="99"/>
      <c r="C21" s="99"/>
      <c r="D21" s="99"/>
      <c r="E21" s="99"/>
      <c r="F21" s="99"/>
      <c r="G21" s="99"/>
      <c r="H21" s="99"/>
      <c r="I21" s="99"/>
      <c r="J21" s="99"/>
      <c r="K21" s="99"/>
      <c r="L21" s="99"/>
      <c r="M21" s="99"/>
      <c r="N21" s="99"/>
      <c r="O21" s="99"/>
      <c r="P21" s="99"/>
    </row>
    <row r="22" spans="2:23" x14ac:dyDescent="0.25">
      <c r="B22" s="99"/>
      <c r="C22" s="99"/>
      <c r="D22" s="99"/>
      <c r="E22" s="99"/>
      <c r="F22" s="99"/>
      <c r="G22" s="99"/>
      <c r="H22" s="99"/>
      <c r="I22" s="99"/>
      <c r="J22" s="99"/>
      <c r="K22" s="99"/>
      <c r="L22" s="99"/>
      <c r="M22" s="99"/>
      <c r="N22" s="99"/>
      <c r="O22" s="99"/>
      <c r="P22" s="99"/>
    </row>
    <row r="24" spans="2:23" ht="7.5" customHeight="1" x14ac:dyDescent="0.25"/>
    <row r="25" spans="2:23" x14ac:dyDescent="0.25">
      <c r="B25" s="88" t="s">
        <v>8</v>
      </c>
      <c r="C25" s="11"/>
      <c r="D25" s="11"/>
      <c r="E25" s="11"/>
      <c r="F25" s="11"/>
      <c r="G25" s="11"/>
      <c r="H25" s="11"/>
      <c r="I25" s="11"/>
      <c r="J25" s="11"/>
      <c r="K25" s="11"/>
      <c r="L25" s="11"/>
      <c r="M25" s="11"/>
      <c r="N25" s="11"/>
      <c r="O25" s="11"/>
      <c r="P25" s="11"/>
      <c r="Q25" s="11"/>
      <c r="R25" s="11"/>
      <c r="S25" s="11"/>
      <c r="T25" s="11"/>
      <c r="U25" s="11"/>
      <c r="V25" s="11"/>
      <c r="W25" s="67"/>
    </row>
    <row r="26" spans="2:23" x14ac:dyDescent="0.25">
      <c r="B26" s="12" t="s">
        <v>0</v>
      </c>
      <c r="C26" s="6"/>
      <c r="D26" s="6"/>
      <c r="E26" s="6"/>
      <c r="F26" s="6"/>
      <c r="G26" s="6"/>
      <c r="H26" s="6" t="s">
        <v>9</v>
      </c>
      <c r="I26" s="6"/>
      <c r="J26" s="6"/>
      <c r="K26" s="6"/>
      <c r="L26" s="6"/>
      <c r="M26" s="6"/>
      <c r="N26" s="6"/>
      <c r="O26" s="6"/>
      <c r="P26" s="6"/>
      <c r="Q26" s="6"/>
      <c r="R26" s="6"/>
      <c r="S26" s="6"/>
      <c r="T26" s="6"/>
      <c r="U26" s="6"/>
      <c r="V26" s="6"/>
      <c r="W26" s="18"/>
    </row>
    <row r="27" spans="2:23" ht="7.5" customHeight="1" x14ac:dyDescent="0.25">
      <c r="B27" s="16"/>
      <c r="C27" s="22"/>
      <c r="D27" s="22"/>
      <c r="E27" s="22"/>
      <c r="F27" s="22"/>
      <c r="G27" s="22"/>
      <c r="H27" s="22"/>
      <c r="I27" s="22"/>
      <c r="J27" s="22"/>
      <c r="K27" s="22"/>
      <c r="L27" s="22"/>
      <c r="M27" s="22"/>
      <c r="N27" s="22"/>
      <c r="O27" s="22"/>
      <c r="P27" s="22"/>
      <c r="Q27" s="22"/>
      <c r="R27" s="22"/>
      <c r="S27" s="22"/>
      <c r="T27" s="22"/>
      <c r="U27" s="22"/>
      <c r="V27" s="22"/>
      <c r="W27" s="72"/>
    </row>
    <row r="28" spans="2:23" x14ac:dyDescent="0.25">
      <c r="B28" s="16" t="s">
        <v>1</v>
      </c>
      <c r="C28" s="22"/>
      <c r="D28" s="22"/>
      <c r="E28" s="22"/>
      <c r="F28" s="22"/>
      <c r="G28" s="22"/>
      <c r="H28" s="22" t="s">
        <v>9</v>
      </c>
      <c r="I28" s="22"/>
      <c r="J28" s="22"/>
      <c r="K28" s="22"/>
      <c r="L28" s="22" t="s">
        <v>3</v>
      </c>
      <c r="M28" s="22"/>
      <c r="N28" s="22"/>
      <c r="O28" s="22"/>
      <c r="P28" s="22"/>
      <c r="Q28" s="22"/>
      <c r="R28" s="22"/>
      <c r="S28" s="22"/>
      <c r="T28" s="22"/>
      <c r="U28" s="22"/>
      <c r="V28" s="22"/>
      <c r="W28" s="73" t="s">
        <v>9</v>
      </c>
    </row>
    <row r="29" spans="2:23" ht="7.5" customHeight="1" x14ac:dyDescent="0.25">
      <c r="B29" s="16"/>
      <c r="C29" s="22"/>
      <c r="D29" s="22"/>
      <c r="E29" s="22"/>
      <c r="F29" s="22"/>
      <c r="G29" s="22"/>
      <c r="H29" s="22"/>
      <c r="I29" s="22"/>
      <c r="J29" s="22"/>
      <c r="K29" s="22"/>
      <c r="L29" s="22"/>
      <c r="M29" s="22"/>
      <c r="N29" s="22"/>
      <c r="O29" s="22"/>
      <c r="P29" s="22"/>
      <c r="Q29" s="22"/>
      <c r="R29" s="22"/>
      <c r="S29" s="22"/>
      <c r="T29" s="22"/>
      <c r="U29" s="22"/>
      <c r="V29" s="22"/>
      <c r="W29" s="73"/>
    </row>
    <row r="30" spans="2:23" x14ac:dyDescent="0.25">
      <c r="B30" s="13" t="s">
        <v>2</v>
      </c>
      <c r="C30" s="4"/>
      <c r="D30" s="4"/>
      <c r="E30" s="4"/>
      <c r="F30" s="4"/>
      <c r="G30" s="4"/>
      <c r="H30" s="4" t="s">
        <v>9</v>
      </c>
      <c r="I30" s="4"/>
      <c r="J30" s="4"/>
      <c r="K30" s="4"/>
      <c r="L30" s="4" t="s">
        <v>10</v>
      </c>
      <c r="M30" s="4"/>
      <c r="N30" s="4"/>
      <c r="O30" s="4"/>
      <c r="P30" s="4"/>
      <c r="Q30" s="4"/>
      <c r="R30" s="4"/>
      <c r="S30" s="4"/>
      <c r="T30" s="4"/>
      <c r="U30" s="4"/>
      <c r="V30" s="4"/>
      <c r="W30" s="74" t="s">
        <v>9</v>
      </c>
    </row>
    <row r="32" spans="2:23" x14ac:dyDescent="0.25">
      <c r="B32" s="87" t="s">
        <v>4</v>
      </c>
      <c r="C32" s="26"/>
      <c r="D32" s="26"/>
      <c r="E32" s="26"/>
      <c r="F32" s="26"/>
      <c r="G32" s="26"/>
      <c r="H32" s="26"/>
      <c r="I32" s="26"/>
      <c r="J32" s="26"/>
      <c r="K32" s="26"/>
      <c r="L32" s="26"/>
      <c r="M32" s="26"/>
      <c r="N32" s="26"/>
      <c r="O32" s="26"/>
      <c r="P32" s="26"/>
      <c r="Q32" s="26"/>
      <c r="R32" s="26"/>
      <c r="S32" s="26"/>
      <c r="T32" s="26"/>
      <c r="U32" s="26"/>
      <c r="V32" s="26"/>
      <c r="W32" s="67"/>
    </row>
    <row r="33" spans="1:25" x14ac:dyDescent="0.25">
      <c r="B33" s="12" t="s">
        <v>0</v>
      </c>
      <c r="C33" s="6"/>
      <c r="D33" s="6"/>
      <c r="E33" s="6"/>
      <c r="F33" s="20">
        <v>20</v>
      </c>
      <c r="G33" s="20"/>
      <c r="H33" s="20">
        <v>22</v>
      </c>
      <c r="I33" s="20"/>
      <c r="J33" s="20">
        <v>24</v>
      </c>
      <c r="K33" s="20"/>
      <c r="L33" s="20">
        <v>26</v>
      </c>
      <c r="M33" s="20"/>
      <c r="N33" s="20">
        <v>28</v>
      </c>
      <c r="O33" s="20"/>
      <c r="P33" s="20">
        <v>30</v>
      </c>
      <c r="Q33" s="20"/>
      <c r="R33" s="20">
        <v>32</v>
      </c>
      <c r="S33" s="20"/>
      <c r="T33" s="20">
        <v>34</v>
      </c>
      <c r="U33" s="20"/>
      <c r="V33" s="20">
        <v>36</v>
      </c>
      <c r="W33" s="18"/>
    </row>
    <row r="34" spans="1:25" x14ac:dyDescent="0.25">
      <c r="B34" s="21" t="s">
        <v>312</v>
      </c>
      <c r="C34" s="22"/>
      <c r="D34" s="22"/>
      <c r="E34" s="22"/>
      <c r="F34" s="22"/>
      <c r="G34" s="22"/>
      <c r="H34" s="22"/>
      <c r="I34" s="22"/>
      <c r="J34" s="22"/>
      <c r="K34" s="22"/>
      <c r="L34" s="22"/>
      <c r="M34" s="22"/>
      <c r="N34" s="22"/>
      <c r="O34" s="22"/>
      <c r="P34" s="22"/>
      <c r="Q34" s="22"/>
      <c r="R34" s="22"/>
      <c r="S34" s="22"/>
      <c r="T34" s="22"/>
      <c r="U34" s="22"/>
      <c r="V34" s="22"/>
      <c r="W34" s="72"/>
      <c r="X34" s="22"/>
      <c r="Y34" s="22"/>
    </row>
    <row r="35" spans="1:25" ht="7.5" customHeight="1" x14ac:dyDescent="0.25">
      <c r="B35" s="16"/>
      <c r="C35" s="22"/>
      <c r="D35" s="22"/>
      <c r="E35" s="22"/>
      <c r="F35" s="22"/>
      <c r="G35" s="22"/>
      <c r="H35" s="22"/>
      <c r="I35" s="22"/>
      <c r="J35" s="22"/>
      <c r="K35" s="22"/>
      <c r="L35" s="22"/>
      <c r="M35" s="22"/>
      <c r="N35" s="22"/>
      <c r="O35" s="22"/>
      <c r="P35" s="22"/>
      <c r="Q35" s="22"/>
      <c r="R35" s="22"/>
      <c r="S35" s="22"/>
      <c r="T35" s="22"/>
      <c r="U35" s="22"/>
      <c r="V35" s="22"/>
      <c r="W35" s="72"/>
      <c r="X35" s="22"/>
      <c r="Y35" s="22"/>
    </row>
    <row r="36" spans="1:25" x14ac:dyDescent="0.25">
      <c r="B36" s="16" t="s">
        <v>5</v>
      </c>
      <c r="C36" s="22"/>
      <c r="D36" s="22"/>
      <c r="E36" s="22"/>
      <c r="F36" s="22"/>
      <c r="G36" s="23">
        <v>24</v>
      </c>
      <c r="H36" s="23"/>
      <c r="I36" s="23">
        <v>26</v>
      </c>
      <c r="J36" s="23"/>
      <c r="K36" s="23">
        <v>28</v>
      </c>
      <c r="L36" s="23"/>
      <c r="M36" s="23">
        <v>30</v>
      </c>
      <c r="N36" s="23"/>
      <c r="O36" s="23">
        <v>32</v>
      </c>
      <c r="P36" s="23"/>
      <c r="Q36" s="23">
        <v>34</v>
      </c>
      <c r="R36" s="23"/>
      <c r="S36" s="23">
        <v>36</v>
      </c>
      <c r="T36" s="23"/>
      <c r="U36" s="23">
        <v>38</v>
      </c>
      <c r="V36" s="22"/>
      <c r="W36" s="72"/>
    </row>
    <row r="37" spans="1:25" x14ac:dyDescent="0.25">
      <c r="B37" s="24" t="s">
        <v>6</v>
      </c>
      <c r="C37" s="4"/>
      <c r="D37" s="4"/>
      <c r="E37" s="4"/>
      <c r="F37" s="4"/>
      <c r="G37" s="4"/>
      <c r="H37" s="4"/>
      <c r="I37" s="4"/>
      <c r="J37" s="4"/>
      <c r="K37" s="4"/>
      <c r="L37" s="4"/>
      <c r="M37" s="4"/>
      <c r="N37" s="4"/>
      <c r="O37" s="4"/>
      <c r="P37" s="4"/>
      <c r="Q37" s="4"/>
      <c r="R37" s="4"/>
      <c r="S37" s="4"/>
      <c r="T37" s="4"/>
      <c r="U37" s="4"/>
      <c r="V37" s="4"/>
      <c r="W37" s="19"/>
    </row>
    <row r="39" spans="1:25" x14ac:dyDescent="0.25">
      <c r="B39" s="87" t="s">
        <v>7</v>
      </c>
      <c r="C39" s="26"/>
      <c r="D39" s="26"/>
      <c r="E39" s="26"/>
      <c r="F39" s="26"/>
      <c r="G39" s="26"/>
      <c r="H39" s="26"/>
      <c r="I39" s="26"/>
      <c r="J39" s="26"/>
      <c r="K39" s="26"/>
      <c r="L39" s="26"/>
      <c r="M39" s="26"/>
      <c r="N39" s="26"/>
      <c r="O39" s="26"/>
      <c r="P39" s="26"/>
      <c r="Q39" s="26"/>
      <c r="R39" s="26"/>
      <c r="S39" s="26"/>
      <c r="T39" s="26"/>
      <c r="U39" s="26"/>
      <c r="V39" s="26"/>
      <c r="W39" s="67"/>
    </row>
    <row r="40" spans="1:25" x14ac:dyDescent="0.25">
      <c r="B40" s="12" t="s">
        <v>3</v>
      </c>
      <c r="C40" s="6"/>
      <c r="D40" s="6"/>
      <c r="E40" s="6"/>
      <c r="F40" s="58">
        <v>32</v>
      </c>
      <c r="G40" s="58"/>
      <c r="H40" s="58">
        <v>33</v>
      </c>
      <c r="I40" s="58"/>
      <c r="J40" s="58">
        <v>34</v>
      </c>
      <c r="K40" s="58"/>
      <c r="L40" s="58">
        <v>35</v>
      </c>
      <c r="M40" s="58"/>
      <c r="N40" s="58">
        <v>36</v>
      </c>
      <c r="O40" s="58"/>
      <c r="P40" s="58">
        <v>37</v>
      </c>
      <c r="Q40" s="58"/>
      <c r="R40" s="58">
        <v>38</v>
      </c>
      <c r="S40" s="58"/>
      <c r="T40" s="58">
        <v>39</v>
      </c>
      <c r="U40" s="58"/>
      <c r="V40" s="58">
        <v>40</v>
      </c>
      <c r="W40" s="85">
        <v>41</v>
      </c>
    </row>
    <row r="41" spans="1:25" ht="7.5" customHeight="1" x14ac:dyDescent="0.25">
      <c r="B41" s="16"/>
      <c r="C41" s="22"/>
      <c r="D41" s="22"/>
      <c r="E41" s="22"/>
      <c r="F41" s="59"/>
      <c r="G41" s="59"/>
      <c r="H41" s="59"/>
      <c r="I41" s="59"/>
      <c r="J41" s="59"/>
      <c r="K41" s="59"/>
      <c r="L41" s="59"/>
      <c r="M41" s="59"/>
      <c r="N41" s="59"/>
      <c r="O41" s="59"/>
      <c r="P41" s="59"/>
      <c r="Q41" s="59"/>
      <c r="R41" s="59"/>
      <c r="S41" s="59"/>
      <c r="T41" s="59"/>
      <c r="U41" s="59"/>
      <c r="V41" s="59"/>
      <c r="W41" s="75"/>
    </row>
    <row r="42" spans="1:25" x14ac:dyDescent="0.25">
      <c r="B42" s="13"/>
      <c r="C42" s="4"/>
      <c r="D42" s="4"/>
      <c r="E42" s="4"/>
      <c r="F42" s="60">
        <v>42</v>
      </c>
      <c r="G42" s="60"/>
      <c r="H42" s="60">
        <v>43</v>
      </c>
      <c r="I42" s="60"/>
      <c r="J42" s="60">
        <v>44</v>
      </c>
      <c r="K42" s="60"/>
      <c r="L42" s="60">
        <v>45</v>
      </c>
      <c r="M42" s="60"/>
      <c r="N42" s="60">
        <v>46</v>
      </c>
      <c r="O42" s="60"/>
      <c r="P42" s="60">
        <v>47</v>
      </c>
      <c r="Q42" s="60"/>
      <c r="R42" s="60">
        <v>48</v>
      </c>
      <c r="S42" s="60"/>
      <c r="T42" s="60">
        <v>49</v>
      </c>
      <c r="U42" s="60"/>
      <c r="V42" s="60">
        <v>50</v>
      </c>
      <c r="W42" s="86">
        <v>51</v>
      </c>
    </row>
    <row r="44" spans="1:25" ht="15.75" x14ac:dyDescent="0.25">
      <c r="B44" s="89" t="s">
        <v>11</v>
      </c>
      <c r="C44" s="49"/>
      <c r="D44" s="49"/>
      <c r="E44" s="49"/>
      <c r="F44" s="49"/>
      <c r="G44" s="49"/>
      <c r="H44" s="49"/>
      <c r="I44" s="49"/>
      <c r="J44" s="49"/>
      <c r="K44" s="49"/>
      <c r="L44" s="49"/>
      <c r="M44" s="49"/>
      <c r="N44" s="49"/>
      <c r="O44" s="49"/>
      <c r="P44" s="49"/>
      <c r="Q44" s="49"/>
      <c r="R44" s="49"/>
      <c r="S44" s="49"/>
      <c r="T44" s="49"/>
      <c r="U44" s="49"/>
      <c r="V44" s="49"/>
      <c r="W44" s="76" t="s">
        <v>309</v>
      </c>
    </row>
    <row r="45" spans="1:25" ht="15.75" x14ac:dyDescent="0.25">
      <c r="A45" s="46" t="b">
        <v>0</v>
      </c>
      <c r="B45" s="50" t="s">
        <v>12</v>
      </c>
      <c r="C45" s="51"/>
      <c r="D45" s="52" t="s">
        <v>19</v>
      </c>
      <c r="E45" s="52"/>
      <c r="F45" s="52"/>
      <c r="G45" s="52"/>
      <c r="H45" s="52"/>
      <c r="I45" s="52"/>
      <c r="J45" s="52"/>
      <c r="K45" s="52"/>
      <c r="L45" s="52"/>
      <c r="M45" s="52"/>
      <c r="N45" s="52"/>
      <c r="O45" s="52"/>
      <c r="P45" s="52"/>
      <c r="Q45" s="52"/>
      <c r="R45" s="52"/>
      <c r="S45" s="52"/>
      <c r="T45" s="52"/>
      <c r="U45" s="52"/>
      <c r="V45" s="52"/>
      <c r="W45" s="77">
        <f>IFERROR(VLOOKUP(B45,Valor!A:C,2,0),0)</f>
        <v>840</v>
      </c>
    </row>
    <row r="46" spans="1:25" ht="15.75" x14ac:dyDescent="0.25">
      <c r="A46" s="46" t="b">
        <v>0</v>
      </c>
      <c r="B46" s="50" t="s">
        <v>13</v>
      </c>
      <c r="C46" s="53"/>
      <c r="D46" s="52" t="s">
        <v>20</v>
      </c>
      <c r="E46" s="52"/>
      <c r="F46" s="52"/>
      <c r="G46" s="52"/>
      <c r="H46" s="52"/>
      <c r="I46" s="52"/>
      <c r="J46" s="52"/>
      <c r="K46" s="52"/>
      <c r="L46" s="52"/>
      <c r="M46" s="52"/>
      <c r="N46" s="52"/>
      <c r="O46" s="52"/>
      <c r="P46" s="52"/>
      <c r="Q46" s="52"/>
      <c r="R46" s="52"/>
      <c r="S46" s="52"/>
      <c r="T46" s="52"/>
      <c r="U46" s="52"/>
      <c r="V46" s="52"/>
      <c r="W46" s="77">
        <f>IFERROR(VLOOKUP(B46,Valor!A:C,2,0),0)</f>
        <v>405</v>
      </c>
    </row>
    <row r="47" spans="1:25" ht="15.75" x14ac:dyDescent="0.25">
      <c r="A47" s="46" t="b">
        <v>0</v>
      </c>
      <c r="B47" s="50" t="s">
        <v>14</v>
      </c>
      <c r="C47" s="53"/>
      <c r="D47" s="52" t="s">
        <v>21</v>
      </c>
      <c r="E47" s="52"/>
      <c r="F47" s="52"/>
      <c r="G47" s="52"/>
      <c r="H47" s="52"/>
      <c r="I47" s="52"/>
      <c r="J47" s="52"/>
      <c r="K47" s="52"/>
      <c r="L47" s="52"/>
      <c r="M47" s="52"/>
      <c r="N47" s="52"/>
      <c r="O47" s="52"/>
      <c r="P47" s="52"/>
      <c r="Q47" s="52"/>
      <c r="R47" s="52"/>
      <c r="S47" s="52"/>
      <c r="T47" s="52"/>
      <c r="U47" s="52"/>
      <c r="V47" s="52"/>
      <c r="W47" s="77">
        <f>IFERROR(VLOOKUP(B47,Valor!A:C,2,0),0)</f>
        <v>405</v>
      </c>
    </row>
    <row r="48" spans="1:25" ht="15.75" x14ac:dyDescent="0.25">
      <c r="A48" s="46" t="b">
        <v>0</v>
      </c>
      <c r="B48" s="50" t="s">
        <v>15</v>
      </c>
      <c r="C48" s="53"/>
      <c r="D48" s="52" t="s">
        <v>22</v>
      </c>
      <c r="E48" s="52"/>
      <c r="F48" s="52"/>
      <c r="G48" s="52"/>
      <c r="H48" s="52"/>
      <c r="I48" s="52"/>
      <c r="J48" s="52"/>
      <c r="K48" s="52"/>
      <c r="L48" s="52"/>
      <c r="M48" s="52"/>
      <c r="N48" s="52"/>
      <c r="O48" s="52"/>
      <c r="P48" s="52"/>
      <c r="Q48" s="52"/>
      <c r="R48" s="52"/>
      <c r="S48" s="52"/>
      <c r="T48" s="52"/>
      <c r="U48" s="52"/>
      <c r="V48" s="52"/>
      <c r="W48" s="77">
        <f>IFERROR(VLOOKUP(B48,Valor!A:C,2,0),0)</f>
        <v>729</v>
      </c>
    </row>
    <row r="49" spans="1:23" ht="15.75" x14ac:dyDescent="0.25">
      <c r="A49" s="46" t="b">
        <v>0</v>
      </c>
      <c r="B49" s="50" t="s">
        <v>16</v>
      </c>
      <c r="C49" s="53"/>
      <c r="D49" s="52" t="s">
        <v>23</v>
      </c>
      <c r="E49" s="52"/>
      <c r="F49" s="52"/>
      <c r="G49" s="52"/>
      <c r="H49" s="52"/>
      <c r="I49" s="52"/>
      <c r="J49" s="52"/>
      <c r="K49" s="52"/>
      <c r="L49" s="52"/>
      <c r="M49" s="52"/>
      <c r="N49" s="52"/>
      <c r="O49" s="52"/>
      <c r="P49" s="52"/>
      <c r="Q49" s="52"/>
      <c r="R49" s="52"/>
      <c r="S49" s="52"/>
      <c r="T49" s="52"/>
      <c r="U49" s="52"/>
      <c r="V49" s="52"/>
      <c r="W49" s="77">
        <f>IFERROR(VLOOKUP(B49,Valor!A:C,2,0),0)</f>
        <v>729</v>
      </c>
    </row>
    <row r="50" spans="1:23" ht="15.75" x14ac:dyDescent="0.25">
      <c r="A50" s="46" t="b">
        <v>0</v>
      </c>
      <c r="B50" s="50" t="s">
        <v>17</v>
      </c>
      <c r="C50" s="53"/>
      <c r="D50" s="52" t="s">
        <v>24</v>
      </c>
      <c r="E50" s="52"/>
      <c r="F50" s="52"/>
      <c r="G50" s="52"/>
      <c r="H50" s="52"/>
      <c r="I50" s="52"/>
      <c r="J50" s="52"/>
      <c r="K50" s="52"/>
      <c r="L50" s="52"/>
      <c r="M50" s="52"/>
      <c r="N50" s="52"/>
      <c r="O50" s="52"/>
      <c r="P50" s="52"/>
      <c r="Q50" s="52"/>
      <c r="R50" s="52"/>
      <c r="S50" s="52"/>
      <c r="T50" s="52"/>
      <c r="U50" s="52"/>
      <c r="V50" s="52"/>
      <c r="W50" s="77">
        <f>IFERROR(VLOOKUP(B50,Valor!A:C,2,0),0)</f>
        <v>405</v>
      </c>
    </row>
    <row r="51" spans="1:23" ht="15.75" x14ac:dyDescent="0.25">
      <c r="A51" s="46" t="b">
        <v>0</v>
      </c>
      <c r="B51" s="50" t="s">
        <v>18</v>
      </c>
      <c r="C51" s="53"/>
      <c r="D51" s="52" t="s">
        <v>25</v>
      </c>
      <c r="E51" s="52"/>
      <c r="F51" s="52"/>
      <c r="G51" s="52"/>
      <c r="H51" s="52"/>
      <c r="I51" s="52"/>
      <c r="J51" s="52"/>
      <c r="K51" s="52"/>
      <c r="L51" s="52"/>
      <c r="M51" s="52"/>
      <c r="N51" s="52"/>
      <c r="O51" s="52"/>
      <c r="P51" s="52"/>
      <c r="Q51" s="52"/>
      <c r="R51" s="52"/>
      <c r="S51" s="52"/>
      <c r="T51" s="52"/>
      <c r="U51" s="52"/>
      <c r="V51" s="52"/>
      <c r="W51" s="77">
        <f>IFERROR(VLOOKUP(B51,Valor!A:C,2,0),0)</f>
        <v>405</v>
      </c>
    </row>
    <row r="53" spans="1:23" x14ac:dyDescent="0.25">
      <c r="B53" s="89" t="s">
        <v>26</v>
      </c>
      <c r="C53" s="27"/>
      <c r="D53" s="27"/>
      <c r="E53" s="27"/>
      <c r="F53" s="27"/>
      <c r="G53" s="27"/>
      <c r="H53" s="27"/>
      <c r="I53" s="27"/>
      <c r="J53" s="27"/>
      <c r="K53" s="27"/>
      <c r="L53" s="27"/>
      <c r="M53" s="27"/>
      <c r="N53" s="27"/>
      <c r="O53" s="27"/>
      <c r="P53" s="27"/>
      <c r="Q53" s="27"/>
      <c r="R53" s="27"/>
      <c r="S53" s="27"/>
      <c r="T53" s="27"/>
      <c r="U53" s="27"/>
      <c r="V53" s="27"/>
      <c r="W53" s="78" t="s">
        <v>309</v>
      </c>
    </row>
    <row r="54" spans="1:23" x14ac:dyDescent="0.25">
      <c r="A54" s="46" t="b">
        <v>0</v>
      </c>
      <c r="B54" s="9" t="s">
        <v>27</v>
      </c>
      <c r="C54" s="8"/>
      <c r="D54" s="5" t="s">
        <v>36</v>
      </c>
      <c r="E54" s="5"/>
      <c r="F54" s="5"/>
      <c r="G54" s="5"/>
      <c r="H54" s="5"/>
      <c r="I54" s="5"/>
      <c r="J54" s="5"/>
      <c r="K54" s="5"/>
      <c r="L54" s="5"/>
      <c r="M54" s="5"/>
      <c r="N54" s="5"/>
      <c r="O54" s="5"/>
      <c r="P54" s="5"/>
      <c r="Q54" s="5"/>
      <c r="R54" s="5"/>
      <c r="S54" s="5"/>
      <c r="T54" s="5"/>
      <c r="U54" s="5"/>
      <c r="V54" s="5"/>
      <c r="W54" s="70">
        <f>IFERROR(VLOOKUP(B54,Valor!A:C,2,0),0)</f>
        <v>0</v>
      </c>
    </row>
    <row r="55" spans="1:23" x14ac:dyDescent="0.25">
      <c r="A55" s="46" t="b">
        <v>0</v>
      </c>
      <c r="B55" s="9" t="s">
        <v>28</v>
      </c>
      <c r="C55" s="8"/>
      <c r="D55" s="5" t="s">
        <v>39</v>
      </c>
      <c r="E55" s="5"/>
      <c r="F55" s="5"/>
      <c r="G55" s="5"/>
      <c r="H55" s="5"/>
      <c r="I55" s="5"/>
      <c r="J55" s="5"/>
      <c r="K55" s="5"/>
      <c r="L55" s="5"/>
      <c r="M55" s="5"/>
      <c r="N55" s="5"/>
      <c r="O55" s="5"/>
      <c r="P55" s="5"/>
      <c r="Q55" s="5"/>
      <c r="R55" s="5"/>
      <c r="S55" s="5"/>
      <c r="T55" s="5"/>
      <c r="U55" s="5"/>
      <c r="V55" s="5"/>
      <c r="W55" s="70">
        <f>IFERROR(VLOOKUP(B55,Valor!A:C,2,0),0)</f>
        <v>272</v>
      </c>
    </row>
    <row r="56" spans="1:23" x14ac:dyDescent="0.25">
      <c r="A56" s="46" t="b">
        <v>0</v>
      </c>
      <c r="B56" s="9" t="s">
        <v>29</v>
      </c>
      <c r="C56" s="8"/>
      <c r="D56" s="5" t="s">
        <v>37</v>
      </c>
      <c r="E56" s="5"/>
      <c r="F56" s="5"/>
      <c r="G56" s="5"/>
      <c r="H56" s="5"/>
      <c r="I56" s="5"/>
      <c r="J56" s="5"/>
      <c r="K56" s="5"/>
      <c r="L56" s="5"/>
      <c r="M56" s="5"/>
      <c r="N56" s="5"/>
      <c r="O56" s="5"/>
      <c r="P56" s="5"/>
      <c r="Q56" s="5"/>
      <c r="R56" s="5"/>
      <c r="S56" s="5"/>
      <c r="T56" s="5"/>
      <c r="U56" s="5"/>
      <c r="V56" s="5"/>
      <c r="W56" s="70">
        <f>IFERROR(VLOOKUP(B56,Valor!A:C,2,0),0)</f>
        <v>661</v>
      </c>
    </row>
    <row r="57" spans="1:23" x14ac:dyDescent="0.25">
      <c r="A57" s="46" t="b">
        <v>0</v>
      </c>
      <c r="B57" s="9" t="s">
        <v>30</v>
      </c>
      <c r="C57" s="8"/>
      <c r="D57" s="5" t="s">
        <v>38</v>
      </c>
      <c r="E57" s="5"/>
      <c r="F57" s="5"/>
      <c r="G57" s="5"/>
      <c r="H57" s="5"/>
      <c r="I57" s="5"/>
      <c r="J57" s="5"/>
      <c r="K57" s="5"/>
      <c r="L57" s="5"/>
      <c r="M57" s="5"/>
      <c r="N57" s="5"/>
      <c r="O57" s="5"/>
      <c r="P57" s="5"/>
      <c r="Q57" s="5"/>
      <c r="R57" s="5"/>
      <c r="S57" s="5"/>
      <c r="T57" s="5"/>
      <c r="U57" s="5"/>
      <c r="V57" s="5"/>
      <c r="W57" s="70">
        <f>IFERROR(VLOOKUP(B57,Valor!A:C,2,0),0)</f>
        <v>0</v>
      </c>
    </row>
    <row r="58" spans="1:23" x14ac:dyDescent="0.25">
      <c r="A58" s="46" t="b">
        <v>0</v>
      </c>
      <c r="B58" s="9" t="s">
        <v>31</v>
      </c>
      <c r="C58" s="8"/>
      <c r="D58" s="5" t="s">
        <v>40</v>
      </c>
      <c r="E58" s="5"/>
      <c r="F58" s="5"/>
      <c r="G58" s="5"/>
      <c r="H58" s="5"/>
      <c r="I58" s="5"/>
      <c r="J58" s="5"/>
      <c r="K58" s="5"/>
      <c r="L58" s="5"/>
      <c r="M58" s="5"/>
      <c r="N58" s="5"/>
      <c r="O58" s="5"/>
      <c r="P58" s="5"/>
      <c r="Q58" s="5"/>
      <c r="R58" s="5"/>
      <c r="S58" s="5"/>
      <c r="T58" s="5"/>
      <c r="U58" s="5"/>
      <c r="V58" s="5"/>
      <c r="W58" s="70">
        <f>IFERROR(VLOOKUP(B58,Valor!A:C,2,0),0)</f>
        <v>661</v>
      </c>
    </row>
    <row r="59" spans="1:23" x14ac:dyDescent="0.25">
      <c r="A59" s="46" t="b">
        <v>0</v>
      </c>
      <c r="B59" s="9" t="s">
        <v>32</v>
      </c>
      <c r="C59" s="8"/>
      <c r="D59" s="5" t="s">
        <v>41</v>
      </c>
      <c r="E59" s="5"/>
      <c r="F59" s="5"/>
      <c r="G59" s="5"/>
      <c r="H59" s="5"/>
      <c r="I59" s="5"/>
      <c r="J59" s="5"/>
      <c r="K59" s="5"/>
      <c r="L59" s="5"/>
      <c r="M59" s="5"/>
      <c r="N59" s="5"/>
      <c r="O59" s="5"/>
      <c r="P59" s="5"/>
      <c r="Q59" s="5"/>
      <c r="R59" s="5"/>
      <c r="S59" s="5"/>
      <c r="T59" s="5"/>
      <c r="U59" s="5"/>
      <c r="V59" s="5"/>
      <c r="W59" s="70">
        <f>IFERROR(VLOOKUP(B59,Valor!A:C,2,0),0)</f>
        <v>0</v>
      </c>
    </row>
    <row r="60" spans="1:23" x14ac:dyDescent="0.25">
      <c r="A60" s="46" t="b">
        <v>0</v>
      </c>
      <c r="B60" s="9" t="s">
        <v>33</v>
      </c>
      <c r="C60" s="8"/>
      <c r="D60" s="5" t="s">
        <v>42</v>
      </c>
      <c r="E60" s="5"/>
      <c r="F60" s="5"/>
      <c r="G60" s="5"/>
      <c r="H60" s="5"/>
      <c r="I60" s="5"/>
      <c r="J60" s="5"/>
      <c r="K60" s="5"/>
      <c r="L60" s="5"/>
      <c r="M60" s="5"/>
      <c r="N60" s="5"/>
      <c r="O60" s="5"/>
      <c r="P60" s="5"/>
      <c r="Q60" s="5"/>
      <c r="R60" s="5"/>
      <c r="S60" s="5"/>
      <c r="T60" s="5"/>
      <c r="U60" s="5"/>
      <c r="V60" s="5"/>
      <c r="W60" s="70">
        <f>IFERROR(VLOOKUP(B60,Valor!A:C,2,0),0)</f>
        <v>0</v>
      </c>
    </row>
    <row r="61" spans="1:23" x14ac:dyDescent="0.25">
      <c r="A61" s="46" t="b">
        <v>0</v>
      </c>
      <c r="B61" s="9" t="s">
        <v>34</v>
      </c>
      <c r="C61" s="8"/>
      <c r="D61" s="5" t="s">
        <v>43</v>
      </c>
      <c r="E61" s="5"/>
      <c r="F61" s="5"/>
      <c r="G61" s="5"/>
      <c r="H61" s="5"/>
      <c r="I61" s="5"/>
      <c r="J61" s="5"/>
      <c r="K61" s="5"/>
      <c r="L61" s="5"/>
      <c r="M61" s="5"/>
      <c r="N61" s="5"/>
      <c r="O61" s="5"/>
      <c r="P61" s="5"/>
      <c r="Q61" s="5"/>
      <c r="R61" s="5"/>
      <c r="S61" s="5"/>
      <c r="T61" s="5"/>
      <c r="U61" s="5"/>
      <c r="V61" s="5"/>
      <c r="W61" s="70">
        <f>IFERROR(VLOOKUP(B61,Valor!A:C,2,0),0)</f>
        <v>0</v>
      </c>
    </row>
    <row r="62" spans="1:23" x14ac:dyDescent="0.25">
      <c r="A62" s="46" t="b">
        <v>0</v>
      </c>
      <c r="B62" s="9" t="s">
        <v>35</v>
      </c>
      <c r="C62" s="8"/>
      <c r="D62" s="5" t="s">
        <v>44</v>
      </c>
      <c r="E62" s="5"/>
      <c r="F62" s="5"/>
      <c r="G62" s="5"/>
      <c r="H62" s="5"/>
      <c r="I62" s="5"/>
      <c r="J62" s="5"/>
      <c r="K62" s="5"/>
      <c r="L62" s="5"/>
      <c r="M62" s="5"/>
      <c r="N62" s="5"/>
      <c r="O62" s="5"/>
      <c r="P62" s="5"/>
      <c r="Q62" s="5"/>
      <c r="R62" s="5"/>
      <c r="S62" s="5"/>
      <c r="T62" s="5"/>
      <c r="U62" s="5"/>
      <c r="V62" s="5"/>
      <c r="W62" s="70">
        <f>IFERROR(VLOOKUP(B62,Valor!A:C,2,0),0)</f>
        <v>661</v>
      </c>
    </row>
    <row r="63" spans="1:23" x14ac:dyDescent="0.25">
      <c r="W63" s="54"/>
    </row>
    <row r="64" spans="1:23" x14ac:dyDescent="0.25">
      <c r="B64" s="89" t="s">
        <v>45</v>
      </c>
      <c r="C64" s="27"/>
      <c r="D64" s="27"/>
      <c r="E64" s="27"/>
      <c r="F64" s="27"/>
      <c r="G64" s="27"/>
      <c r="H64" s="27"/>
      <c r="I64" s="27"/>
      <c r="J64" s="27"/>
      <c r="K64" s="27"/>
      <c r="L64" s="27"/>
      <c r="M64" s="27"/>
      <c r="N64" s="27"/>
      <c r="O64" s="27"/>
      <c r="P64" s="27"/>
      <c r="Q64" s="27"/>
      <c r="R64" s="27"/>
      <c r="S64" s="27"/>
      <c r="T64" s="27"/>
      <c r="U64" s="27"/>
      <c r="V64" s="27"/>
      <c r="W64" s="78" t="s">
        <v>309</v>
      </c>
    </row>
    <row r="65" spans="1:23" x14ac:dyDescent="0.25">
      <c r="A65" s="46" t="b">
        <v>0</v>
      </c>
      <c r="B65" s="28" t="s">
        <v>46</v>
      </c>
      <c r="C65" s="39"/>
      <c r="D65" s="29" t="s">
        <v>49</v>
      </c>
      <c r="E65" s="29"/>
      <c r="F65" s="29"/>
      <c r="G65" s="29"/>
      <c r="H65" s="29"/>
      <c r="I65" s="29"/>
      <c r="J65" s="29"/>
      <c r="K65" s="29"/>
      <c r="L65" s="29"/>
      <c r="M65" s="29"/>
      <c r="N65" s="29"/>
      <c r="O65" s="29"/>
      <c r="P65" s="29"/>
      <c r="Q65" s="29"/>
      <c r="R65" s="29"/>
      <c r="S65" s="29"/>
      <c r="T65" s="29"/>
      <c r="U65" s="29"/>
      <c r="V65" s="29"/>
      <c r="W65" s="79">
        <f>IFERROR(VLOOKUP(B65,Valor!A:C,2,0),0)</f>
        <v>0</v>
      </c>
    </row>
    <row r="66" spans="1:23" x14ac:dyDescent="0.25">
      <c r="A66" s="46" t="b">
        <v>0</v>
      </c>
      <c r="B66" s="28" t="s">
        <v>47</v>
      </c>
      <c r="C66" s="39"/>
      <c r="D66" s="29" t="s">
        <v>50</v>
      </c>
      <c r="E66" s="29"/>
      <c r="F66" s="29"/>
      <c r="G66" s="29"/>
      <c r="H66" s="29"/>
      <c r="I66" s="29"/>
      <c r="J66" s="29"/>
      <c r="K66" s="29"/>
      <c r="L66" s="29"/>
      <c r="M66" s="29"/>
      <c r="N66" s="29"/>
      <c r="O66" s="29"/>
      <c r="P66" s="29"/>
      <c r="Q66" s="29"/>
      <c r="R66" s="29"/>
      <c r="S66" s="29"/>
      <c r="T66" s="29"/>
      <c r="U66" s="29"/>
      <c r="V66" s="29"/>
      <c r="W66" s="79">
        <f>IFERROR(VLOOKUP(B66,Valor!A:C,2,0),0)</f>
        <v>0</v>
      </c>
    </row>
    <row r="67" spans="1:23" x14ac:dyDescent="0.25">
      <c r="A67" s="46" t="b">
        <v>0</v>
      </c>
      <c r="B67" s="28" t="s">
        <v>48</v>
      </c>
      <c r="C67" s="39"/>
      <c r="D67" s="29" t="s">
        <v>51</v>
      </c>
      <c r="E67" s="29"/>
      <c r="F67" s="29"/>
      <c r="G67" s="29"/>
      <c r="H67" s="29"/>
      <c r="I67" s="29"/>
      <c r="J67" s="29"/>
      <c r="K67" s="29"/>
      <c r="L67" s="29"/>
      <c r="M67" s="29"/>
      <c r="N67" s="29"/>
      <c r="O67" s="29"/>
      <c r="P67" s="29"/>
      <c r="Q67" s="29"/>
      <c r="R67" s="29"/>
      <c r="S67" s="29"/>
      <c r="T67" s="29"/>
      <c r="U67" s="29"/>
      <c r="V67" s="29"/>
      <c r="W67" s="79">
        <f>IFERROR(VLOOKUP(B67,Valor!A:C,2,0),0)</f>
        <v>0</v>
      </c>
    </row>
    <row r="69" spans="1:23" x14ac:dyDescent="0.25">
      <c r="B69" s="90" t="s">
        <v>52</v>
      </c>
      <c r="C69" s="14"/>
      <c r="D69" s="14"/>
      <c r="E69" s="14"/>
      <c r="F69" s="14"/>
      <c r="G69" s="14"/>
      <c r="H69" s="14"/>
      <c r="I69" s="14"/>
      <c r="J69" s="14"/>
      <c r="K69" s="14"/>
      <c r="L69" s="14"/>
      <c r="M69" s="14"/>
      <c r="N69" s="14"/>
      <c r="O69" s="66" t="s">
        <v>58</v>
      </c>
      <c r="P69" s="66" t="s">
        <v>50</v>
      </c>
      <c r="Q69" s="66" t="s">
        <v>51</v>
      </c>
      <c r="R69" s="14"/>
      <c r="S69" s="14"/>
      <c r="T69" s="14"/>
      <c r="U69" s="14"/>
      <c r="V69" s="14"/>
      <c r="W69" s="80" t="s">
        <v>309</v>
      </c>
    </row>
    <row r="70" spans="1:23" x14ac:dyDescent="0.25">
      <c r="A70" s="46" t="b">
        <v>0</v>
      </c>
      <c r="B70" s="9" t="s">
        <v>53</v>
      </c>
      <c r="C70" s="8"/>
      <c r="D70" s="5" t="s">
        <v>59</v>
      </c>
      <c r="E70" s="5"/>
      <c r="F70" s="5"/>
      <c r="G70" s="5"/>
      <c r="H70" s="5"/>
      <c r="I70" s="5"/>
      <c r="J70" s="5"/>
      <c r="K70" s="5"/>
      <c r="L70" s="5"/>
      <c r="M70" s="5"/>
      <c r="N70" s="5"/>
      <c r="O70" s="10" t="s">
        <v>60</v>
      </c>
      <c r="P70" s="8"/>
      <c r="Q70" s="8"/>
      <c r="R70" s="5"/>
      <c r="S70" s="5"/>
      <c r="T70" s="5"/>
      <c r="U70" s="5"/>
      <c r="V70" s="5"/>
      <c r="W70" s="68">
        <f>IFERROR(VLOOKUP(B70,Valor!A:C,2,0),0)</f>
        <v>0</v>
      </c>
    </row>
    <row r="71" spans="1:23" x14ac:dyDescent="0.25">
      <c r="A71" s="46" t="b">
        <v>0</v>
      </c>
      <c r="B71" s="9" t="s">
        <v>54</v>
      </c>
      <c r="C71" s="8"/>
      <c r="D71" s="5" t="s">
        <v>61</v>
      </c>
      <c r="E71" s="5"/>
      <c r="F71" s="5"/>
      <c r="G71" s="5"/>
      <c r="H71" s="5"/>
      <c r="I71" s="5"/>
      <c r="J71" s="5"/>
      <c r="K71" s="5"/>
      <c r="L71" s="5"/>
      <c r="M71" s="5"/>
      <c r="N71" s="5"/>
      <c r="O71" s="8"/>
      <c r="P71" s="10" t="s">
        <v>60</v>
      </c>
      <c r="Q71" s="10" t="s">
        <v>60</v>
      </c>
      <c r="R71" s="5"/>
      <c r="S71" s="5"/>
      <c r="T71" s="5"/>
      <c r="U71" s="5"/>
      <c r="V71" s="5"/>
      <c r="W71" s="68">
        <f>IFERROR(VLOOKUP(B71,Valor!A:C,2,0),0)</f>
        <v>0</v>
      </c>
    </row>
    <row r="72" spans="1:23" x14ac:dyDescent="0.25">
      <c r="A72" s="46" t="b">
        <v>0</v>
      </c>
      <c r="B72" s="9" t="s">
        <v>55</v>
      </c>
      <c r="C72" s="8"/>
      <c r="D72" s="5" t="s">
        <v>62</v>
      </c>
      <c r="E72" s="5"/>
      <c r="F72" s="5"/>
      <c r="G72" s="5"/>
      <c r="H72" s="5"/>
      <c r="I72" s="5"/>
      <c r="J72" s="5"/>
      <c r="K72" s="5"/>
      <c r="L72" s="5"/>
      <c r="M72" s="5"/>
      <c r="N72" s="5"/>
      <c r="O72" s="8"/>
      <c r="P72" s="8"/>
      <c r="Q72" s="10" t="s">
        <v>60</v>
      </c>
      <c r="R72" s="5"/>
      <c r="S72" s="5"/>
      <c r="T72" s="5"/>
      <c r="U72" s="5"/>
      <c r="V72" s="5"/>
      <c r="W72" s="68">
        <f>IFERROR(VLOOKUP(B72,Valor!A:C,2,0),0)</f>
        <v>3511</v>
      </c>
    </row>
    <row r="73" spans="1:23" x14ac:dyDescent="0.25">
      <c r="A73" s="46" t="b">
        <v>0</v>
      </c>
      <c r="B73" s="9" t="s">
        <v>56</v>
      </c>
      <c r="C73" s="8"/>
      <c r="D73" s="5" t="s">
        <v>63</v>
      </c>
      <c r="E73" s="5"/>
      <c r="F73" s="5"/>
      <c r="G73" s="5"/>
      <c r="H73" s="5"/>
      <c r="I73" s="5"/>
      <c r="J73" s="5"/>
      <c r="K73" s="5"/>
      <c r="L73" s="5"/>
      <c r="M73" s="5"/>
      <c r="N73" s="5"/>
      <c r="O73" s="10" t="s">
        <v>60</v>
      </c>
      <c r="P73" s="10" t="s">
        <v>60</v>
      </c>
      <c r="Q73" s="10" t="s">
        <v>60</v>
      </c>
      <c r="R73" s="5"/>
      <c r="S73" s="5"/>
      <c r="T73" s="5"/>
      <c r="U73" s="5"/>
      <c r="V73" s="5"/>
      <c r="W73" s="68">
        <f>IFERROR(VLOOKUP(B73,Valor!A:C,2,0),0)</f>
        <v>646</v>
      </c>
    </row>
    <row r="74" spans="1:23" x14ac:dyDescent="0.25">
      <c r="A74" s="46" t="b">
        <v>0</v>
      </c>
      <c r="B74" s="119" t="s">
        <v>57</v>
      </c>
      <c r="C74" s="117"/>
      <c r="D74" s="6" t="s">
        <v>64</v>
      </c>
      <c r="E74" s="6"/>
      <c r="F74" s="6"/>
      <c r="G74" s="6"/>
      <c r="H74" s="6"/>
      <c r="I74" s="6"/>
      <c r="J74" s="6"/>
      <c r="K74" s="6"/>
      <c r="L74" s="6"/>
      <c r="M74" s="6"/>
      <c r="N74" s="18"/>
      <c r="O74" s="116" t="s">
        <v>60</v>
      </c>
      <c r="P74" s="116" t="s">
        <v>60</v>
      </c>
      <c r="Q74" s="116" t="s">
        <v>60</v>
      </c>
      <c r="R74" s="43"/>
      <c r="S74" s="44"/>
      <c r="T74" s="44"/>
      <c r="U74" s="44"/>
      <c r="V74" s="44"/>
      <c r="W74" s="93">
        <f>IFERROR(VLOOKUP(B74,Valor!A:C,2,0),0)</f>
        <v>1616</v>
      </c>
    </row>
    <row r="75" spans="1:23" x14ac:dyDescent="0.25">
      <c r="B75" s="120"/>
      <c r="C75" s="118"/>
      <c r="D75" s="7" t="s">
        <v>319</v>
      </c>
      <c r="E75" s="4"/>
      <c r="F75" s="4"/>
      <c r="G75" s="4"/>
      <c r="H75" s="4"/>
      <c r="I75" s="4"/>
      <c r="J75" s="4"/>
      <c r="K75" s="4"/>
      <c r="L75" s="4"/>
      <c r="M75" s="4"/>
      <c r="N75" s="19"/>
      <c r="O75" s="116"/>
      <c r="P75" s="116"/>
      <c r="Q75" s="116"/>
      <c r="R75" s="45"/>
      <c r="S75" s="38"/>
      <c r="T75" s="38"/>
      <c r="U75" s="38"/>
      <c r="V75" s="38"/>
      <c r="W75" s="94"/>
    </row>
    <row r="77" spans="1:23" x14ac:dyDescent="0.25">
      <c r="B77" s="87" t="s">
        <v>65</v>
      </c>
      <c r="C77" s="26"/>
      <c r="D77" s="26"/>
      <c r="E77" s="26"/>
      <c r="F77" s="26"/>
      <c r="G77" s="26"/>
      <c r="H77" s="26"/>
      <c r="I77" s="26"/>
      <c r="J77" s="26"/>
      <c r="K77" s="26"/>
      <c r="L77" s="26"/>
      <c r="M77" s="26"/>
      <c r="N77" s="26"/>
      <c r="O77" s="66" t="s">
        <v>58</v>
      </c>
      <c r="P77" s="66" t="s">
        <v>50</v>
      </c>
      <c r="Q77" s="66" t="s">
        <v>51</v>
      </c>
      <c r="R77" s="26"/>
      <c r="S77" s="26"/>
      <c r="T77" s="26"/>
      <c r="U77" s="26"/>
      <c r="V77" s="26"/>
      <c r="W77" s="78" t="s">
        <v>309</v>
      </c>
    </row>
    <row r="78" spans="1:23" x14ac:dyDescent="0.25">
      <c r="A78" s="46" t="b">
        <v>0</v>
      </c>
      <c r="B78" s="13" t="s">
        <v>66</v>
      </c>
      <c r="C78" s="8"/>
      <c r="D78" s="4" t="s">
        <v>69</v>
      </c>
      <c r="E78" s="4"/>
      <c r="F78" s="4"/>
      <c r="G78" s="4"/>
      <c r="H78" s="4"/>
      <c r="I78" s="4"/>
      <c r="J78" s="4"/>
      <c r="K78" s="4"/>
      <c r="L78" s="4"/>
      <c r="M78" s="4"/>
      <c r="N78" s="4"/>
      <c r="O78" s="17" t="s">
        <v>60</v>
      </c>
      <c r="P78" s="17" t="s">
        <v>60</v>
      </c>
      <c r="Q78" s="17" t="s">
        <v>60</v>
      </c>
      <c r="R78" s="4"/>
      <c r="S78" s="4"/>
      <c r="T78" s="4"/>
      <c r="U78" s="4"/>
      <c r="V78" s="4"/>
      <c r="W78" s="70">
        <f>IFERROR(VLOOKUP(B78,Valor!A:C,2,0),0)</f>
        <v>0</v>
      </c>
    </row>
    <row r="79" spans="1:23" x14ac:dyDescent="0.25">
      <c r="A79" s="46" t="b">
        <v>0</v>
      </c>
      <c r="B79" s="9" t="s">
        <v>67</v>
      </c>
      <c r="C79" s="8"/>
      <c r="D79" s="5" t="s">
        <v>70</v>
      </c>
      <c r="E79" s="5"/>
      <c r="F79" s="5"/>
      <c r="G79" s="5"/>
      <c r="H79" s="5"/>
      <c r="I79" s="5"/>
      <c r="J79" s="5"/>
      <c r="K79" s="5"/>
      <c r="L79" s="5"/>
      <c r="M79" s="5"/>
      <c r="N79" s="5"/>
      <c r="O79" s="8"/>
      <c r="P79" s="10" t="s">
        <v>60</v>
      </c>
      <c r="Q79" s="10" t="s">
        <v>60</v>
      </c>
      <c r="R79" s="5"/>
      <c r="S79" s="5"/>
      <c r="T79" s="5"/>
      <c r="U79" s="5"/>
      <c r="V79" s="5"/>
      <c r="W79" s="70">
        <f>IFERROR(VLOOKUP(B79,Valor!A:C,2,0),0)</f>
        <v>0</v>
      </c>
    </row>
    <row r="80" spans="1:23" x14ac:dyDescent="0.25">
      <c r="A80" s="46" t="b">
        <v>0</v>
      </c>
      <c r="B80" s="9" t="s">
        <v>68</v>
      </c>
      <c r="C80" s="8"/>
      <c r="D80" s="5" t="s">
        <v>71</v>
      </c>
      <c r="E80" s="5"/>
      <c r="F80" s="5"/>
      <c r="G80" s="5"/>
      <c r="H80" s="5"/>
      <c r="I80" s="5"/>
      <c r="J80" s="5"/>
      <c r="K80" s="5"/>
      <c r="L80" s="5"/>
      <c r="M80" s="5"/>
      <c r="N80" s="5"/>
      <c r="O80" s="8"/>
      <c r="P80" s="10" t="s">
        <v>60</v>
      </c>
      <c r="Q80" s="10" t="s">
        <v>60</v>
      </c>
      <c r="R80" s="5"/>
      <c r="S80" s="5"/>
      <c r="T80" s="5"/>
      <c r="U80" s="5"/>
      <c r="V80" s="5"/>
      <c r="W80" s="70">
        <f>IFERROR(VLOOKUP(B80,Valor!A:C,2,0),0)</f>
        <v>221</v>
      </c>
    </row>
    <row r="81" spans="1:23" x14ac:dyDescent="0.25">
      <c r="I81" s="3"/>
      <c r="W81" s="54"/>
    </row>
    <row r="82" spans="1:23" x14ac:dyDescent="0.25">
      <c r="B82" s="87" t="s">
        <v>72</v>
      </c>
      <c r="C82" s="26"/>
      <c r="D82" s="26"/>
      <c r="E82" s="26"/>
      <c r="F82" s="26"/>
      <c r="G82" s="26"/>
      <c r="H82" s="26"/>
      <c r="I82" s="30"/>
      <c r="J82" s="26"/>
      <c r="K82" s="30"/>
      <c r="L82" s="26"/>
      <c r="M82" s="26"/>
      <c r="N82" s="26"/>
      <c r="O82" s="26"/>
      <c r="P82" s="26"/>
      <c r="Q82" s="26"/>
      <c r="R82" s="26"/>
      <c r="S82" s="26"/>
      <c r="T82" s="26"/>
      <c r="U82" s="26"/>
      <c r="V82" s="26"/>
      <c r="W82" s="67" t="s">
        <v>309</v>
      </c>
    </row>
    <row r="83" spans="1:23" x14ac:dyDescent="0.25">
      <c r="A83" s="46" t="b">
        <v>0</v>
      </c>
      <c r="B83" s="9" t="s">
        <v>73</v>
      </c>
      <c r="C83" s="8"/>
      <c r="D83" s="5" t="s">
        <v>76</v>
      </c>
      <c r="E83" s="5"/>
      <c r="F83" s="5"/>
      <c r="G83" s="5"/>
      <c r="H83" s="5"/>
      <c r="I83" s="5"/>
      <c r="J83" s="5"/>
      <c r="K83" s="5"/>
      <c r="L83" s="5"/>
      <c r="M83" s="5"/>
      <c r="N83" s="5"/>
      <c r="O83" s="5"/>
      <c r="P83" s="5"/>
      <c r="Q83" s="5"/>
      <c r="R83" s="5"/>
      <c r="S83" s="5"/>
      <c r="T83" s="5"/>
      <c r="U83" s="5"/>
      <c r="V83" s="5"/>
      <c r="W83" s="70">
        <f>IFERROR(VLOOKUP(B83,Valor!A:C,2,0),0)</f>
        <v>0</v>
      </c>
    </row>
    <row r="84" spans="1:23" x14ac:dyDescent="0.25">
      <c r="A84" s="46" t="b">
        <v>0</v>
      </c>
      <c r="B84" s="9" t="s">
        <v>74</v>
      </c>
      <c r="C84" s="8"/>
      <c r="D84" s="5" t="s">
        <v>77</v>
      </c>
      <c r="E84" s="5"/>
      <c r="F84" s="5"/>
      <c r="G84" s="5"/>
      <c r="H84" s="5"/>
      <c r="I84" s="5"/>
      <c r="J84" s="5"/>
      <c r="K84" s="5"/>
      <c r="L84" s="5"/>
      <c r="M84" s="5"/>
      <c r="N84" s="5"/>
      <c r="O84" s="5"/>
      <c r="P84" s="5"/>
      <c r="Q84" s="5"/>
      <c r="R84" s="5"/>
      <c r="S84" s="5"/>
      <c r="T84" s="5"/>
      <c r="U84" s="5"/>
      <c r="V84" s="5"/>
      <c r="W84" s="70">
        <f>IFERROR(VLOOKUP(B84,Valor!A:C,2,0),0)</f>
        <v>0</v>
      </c>
    </row>
    <row r="85" spans="1:23" x14ac:dyDescent="0.25">
      <c r="A85" s="46" t="b">
        <v>0</v>
      </c>
      <c r="B85" s="9" t="s">
        <v>75</v>
      </c>
      <c r="C85" s="8"/>
      <c r="D85" s="5" t="s">
        <v>78</v>
      </c>
      <c r="E85" s="5"/>
      <c r="F85" s="5"/>
      <c r="G85" s="5"/>
      <c r="H85" s="5"/>
      <c r="I85" s="5"/>
      <c r="J85" s="5"/>
      <c r="K85" s="5"/>
      <c r="L85" s="5"/>
      <c r="M85" s="5"/>
      <c r="N85" s="5"/>
      <c r="O85" s="5"/>
      <c r="P85" s="5"/>
      <c r="Q85" s="5"/>
      <c r="R85" s="5"/>
      <c r="S85" s="5"/>
      <c r="T85" s="5"/>
      <c r="U85" s="5"/>
      <c r="V85" s="5"/>
      <c r="W85" s="70">
        <f>IFERROR(VLOOKUP(B85,Valor!A:C,2,0),0)</f>
        <v>0</v>
      </c>
    </row>
    <row r="86" spans="1:23" x14ac:dyDescent="0.25">
      <c r="W86" s="54"/>
    </row>
    <row r="87" spans="1:23" x14ac:dyDescent="0.25">
      <c r="B87" s="89" t="s">
        <v>79</v>
      </c>
      <c r="C87" s="27"/>
      <c r="D87" s="27"/>
      <c r="E87" s="27"/>
      <c r="F87" s="27"/>
      <c r="G87" s="27"/>
      <c r="H87" s="27"/>
      <c r="I87" s="27"/>
      <c r="J87" s="27"/>
      <c r="K87" s="27"/>
      <c r="L87" s="27"/>
      <c r="M87" s="27"/>
      <c r="N87" s="27"/>
      <c r="O87" s="27" t="s">
        <v>58</v>
      </c>
      <c r="P87" s="27" t="s">
        <v>50</v>
      </c>
      <c r="Q87" s="27" t="s">
        <v>51</v>
      </c>
      <c r="R87" s="27"/>
      <c r="S87" s="27"/>
      <c r="T87" s="27"/>
      <c r="U87" s="27"/>
      <c r="V87" s="27"/>
      <c r="W87" s="78" t="s">
        <v>309</v>
      </c>
    </row>
    <row r="88" spans="1:23" x14ac:dyDescent="0.25">
      <c r="A88" s="46" t="b">
        <v>0</v>
      </c>
      <c r="B88" s="9" t="s">
        <v>80</v>
      </c>
      <c r="C88" s="8"/>
      <c r="D88" s="5" t="s">
        <v>89</v>
      </c>
      <c r="E88" s="5"/>
      <c r="F88" s="5"/>
      <c r="G88" s="5"/>
      <c r="H88" s="5"/>
      <c r="I88" s="5"/>
      <c r="J88" s="5"/>
      <c r="K88" s="5"/>
      <c r="L88" s="5"/>
      <c r="M88" s="5"/>
      <c r="N88" s="5"/>
      <c r="O88" s="31" t="s">
        <v>60</v>
      </c>
      <c r="P88" s="31" t="s">
        <v>60</v>
      </c>
      <c r="Q88" s="31" t="s">
        <v>60</v>
      </c>
      <c r="R88" s="5"/>
      <c r="S88" s="5"/>
      <c r="T88" s="5"/>
      <c r="U88" s="5"/>
      <c r="V88" s="5"/>
      <c r="W88" s="81">
        <f>IFERROR(VLOOKUP(B88,Valor!A:C,2,0),0)</f>
        <v>0</v>
      </c>
    </row>
    <row r="89" spans="1:23" x14ac:dyDescent="0.25">
      <c r="A89" s="46" t="b">
        <v>0</v>
      </c>
      <c r="B89" s="9" t="s">
        <v>81</v>
      </c>
      <c r="C89" s="8"/>
      <c r="D89" s="5" t="s">
        <v>88</v>
      </c>
      <c r="E89" s="5"/>
      <c r="F89" s="5"/>
      <c r="G89" s="5"/>
      <c r="H89" s="5"/>
      <c r="I89" s="5"/>
      <c r="J89" s="5"/>
      <c r="K89" s="5"/>
      <c r="L89" s="5"/>
      <c r="M89" s="5"/>
      <c r="N89" s="5"/>
      <c r="O89" s="31" t="s">
        <v>60</v>
      </c>
      <c r="P89" s="31" t="s">
        <v>60</v>
      </c>
      <c r="Q89" s="31" t="s">
        <v>60</v>
      </c>
      <c r="R89" s="5"/>
      <c r="S89" s="5"/>
      <c r="T89" s="5"/>
      <c r="U89" s="5"/>
      <c r="V89" s="5"/>
      <c r="W89" s="81">
        <f>IFERROR(VLOOKUP(B89,Valor!A:C,2,0),0)</f>
        <v>189</v>
      </c>
    </row>
    <row r="90" spans="1:23" x14ac:dyDescent="0.25">
      <c r="A90" s="46" t="b">
        <v>0</v>
      </c>
      <c r="B90" s="9" t="s">
        <v>82</v>
      </c>
      <c r="C90" s="8"/>
      <c r="D90" s="5" t="s">
        <v>90</v>
      </c>
      <c r="E90" s="5"/>
      <c r="F90" s="5"/>
      <c r="G90" s="5"/>
      <c r="H90" s="5"/>
      <c r="I90" s="5"/>
      <c r="J90" s="5"/>
      <c r="K90" s="5"/>
      <c r="L90" s="5"/>
      <c r="M90" s="5"/>
      <c r="N90" s="5"/>
      <c r="O90" s="31" t="s">
        <v>60</v>
      </c>
      <c r="P90" s="31" t="s">
        <v>60</v>
      </c>
      <c r="Q90" s="31" t="s">
        <v>60</v>
      </c>
      <c r="R90" s="5"/>
      <c r="S90" s="5"/>
      <c r="T90" s="5"/>
      <c r="U90" s="5"/>
      <c r="V90" s="5"/>
      <c r="W90" s="81">
        <f>IFERROR(VLOOKUP(B90,Valor!A:C,2,0),0)</f>
        <v>0</v>
      </c>
    </row>
    <row r="91" spans="1:23" x14ac:dyDescent="0.25">
      <c r="A91" s="46" t="b">
        <v>0</v>
      </c>
      <c r="B91" s="9" t="s">
        <v>83</v>
      </c>
      <c r="C91" s="8"/>
      <c r="D91" s="5" t="s">
        <v>91</v>
      </c>
      <c r="E91" s="5"/>
      <c r="F91" s="5"/>
      <c r="G91" s="5"/>
      <c r="H91" s="5"/>
      <c r="I91" s="5"/>
      <c r="J91" s="5"/>
      <c r="K91" s="5"/>
      <c r="L91" s="5"/>
      <c r="M91" s="5"/>
      <c r="N91" s="5"/>
      <c r="O91" s="5"/>
      <c r="P91" s="31" t="s">
        <v>60</v>
      </c>
      <c r="Q91" s="31" t="s">
        <v>60</v>
      </c>
      <c r="R91" s="5"/>
      <c r="S91" s="5"/>
      <c r="T91" s="5"/>
      <c r="U91" s="5"/>
      <c r="V91" s="5"/>
      <c r="W91" s="81">
        <f>IFERROR(VLOOKUP(B91,Valor!A:C,2,0),0)</f>
        <v>47</v>
      </c>
    </row>
    <row r="92" spans="1:23" x14ac:dyDescent="0.25">
      <c r="A92" s="46" t="b">
        <v>0</v>
      </c>
      <c r="B92" s="9" t="s">
        <v>84</v>
      </c>
      <c r="C92" s="8"/>
      <c r="D92" s="5" t="s">
        <v>92</v>
      </c>
      <c r="E92" s="5"/>
      <c r="F92" s="5"/>
      <c r="G92" s="5"/>
      <c r="H92" s="5"/>
      <c r="I92" s="5"/>
      <c r="J92" s="5"/>
      <c r="K92" s="5"/>
      <c r="L92" s="5"/>
      <c r="M92" s="5"/>
      <c r="N92" s="5"/>
      <c r="O92" s="31" t="s">
        <v>60</v>
      </c>
      <c r="P92" s="31" t="s">
        <v>60</v>
      </c>
      <c r="Q92" s="31" t="s">
        <v>60</v>
      </c>
      <c r="R92" s="5"/>
      <c r="S92" s="5"/>
      <c r="T92" s="5"/>
      <c r="U92" s="5"/>
      <c r="V92" s="5"/>
      <c r="W92" s="81">
        <f>IFERROR(VLOOKUP(B92,Valor!A:C,2,0),0)</f>
        <v>765</v>
      </c>
    </row>
    <row r="93" spans="1:23" x14ac:dyDescent="0.25">
      <c r="A93" s="46" t="b">
        <v>0</v>
      </c>
      <c r="B93" s="9" t="s">
        <v>85</v>
      </c>
      <c r="C93" s="8"/>
      <c r="D93" s="5" t="s">
        <v>93</v>
      </c>
      <c r="E93" s="5"/>
      <c r="F93" s="5"/>
      <c r="G93" s="5"/>
      <c r="H93" s="5"/>
      <c r="I93" s="5"/>
      <c r="J93" s="5"/>
      <c r="K93" s="5"/>
      <c r="L93" s="5"/>
      <c r="M93" s="5"/>
      <c r="N93" s="5"/>
      <c r="O93" s="31" t="s">
        <v>60</v>
      </c>
      <c r="P93" s="31" t="s">
        <v>60</v>
      </c>
      <c r="Q93" s="31" t="s">
        <v>60</v>
      </c>
      <c r="R93" s="5"/>
      <c r="S93" s="5"/>
      <c r="T93" s="5"/>
      <c r="U93" s="5"/>
      <c r="V93" s="5"/>
      <c r="W93" s="81">
        <f>IFERROR(VLOOKUP(B93,Valor!A:C,2,0),0)</f>
        <v>245</v>
      </c>
    </row>
    <row r="94" spans="1:23" x14ac:dyDescent="0.25">
      <c r="A94" s="46" t="b">
        <v>0</v>
      </c>
      <c r="B94" s="9" t="s">
        <v>86</v>
      </c>
      <c r="C94" s="8"/>
      <c r="D94" s="5" t="s">
        <v>94</v>
      </c>
      <c r="E94" s="5"/>
      <c r="F94" s="5"/>
      <c r="G94" s="5"/>
      <c r="H94" s="5"/>
      <c r="I94" s="5"/>
      <c r="J94" s="5"/>
      <c r="K94" s="5"/>
      <c r="L94" s="5"/>
      <c r="M94" s="5"/>
      <c r="N94" s="5"/>
      <c r="O94" s="5"/>
      <c r="P94" s="31" t="s">
        <v>60</v>
      </c>
      <c r="Q94" s="31" t="s">
        <v>60</v>
      </c>
      <c r="R94" s="5"/>
      <c r="S94" s="5"/>
      <c r="T94" s="5"/>
      <c r="U94" s="5"/>
      <c r="V94" s="5"/>
      <c r="W94" s="81">
        <f>IFERROR(VLOOKUP(B94,Valor!A:C,2,0),0)</f>
        <v>245</v>
      </c>
    </row>
    <row r="95" spans="1:23" x14ac:dyDescent="0.25">
      <c r="A95" s="46" t="b">
        <v>0</v>
      </c>
      <c r="B95" s="9" t="s">
        <v>87</v>
      </c>
      <c r="C95" s="8"/>
      <c r="D95" s="5" t="s">
        <v>95</v>
      </c>
      <c r="E95" s="5"/>
      <c r="F95" s="5"/>
      <c r="G95" s="5"/>
      <c r="H95" s="5"/>
      <c r="I95" s="5"/>
      <c r="J95" s="5"/>
      <c r="K95" s="5"/>
      <c r="L95" s="5"/>
      <c r="M95" s="5"/>
      <c r="N95" s="5"/>
      <c r="O95" s="31" t="s">
        <v>60</v>
      </c>
      <c r="P95" s="31" t="s">
        <v>60</v>
      </c>
      <c r="Q95" s="31" t="s">
        <v>60</v>
      </c>
      <c r="R95" s="5"/>
      <c r="S95" s="5"/>
      <c r="T95" s="5"/>
      <c r="U95" s="5"/>
      <c r="V95" s="5"/>
      <c r="W95" s="81">
        <f>IFERROR(VLOOKUP(B95,Valor!A:C,2,0),0)</f>
        <v>1837</v>
      </c>
    </row>
    <row r="96" spans="1:23" x14ac:dyDescent="0.25">
      <c r="W96" s="56"/>
    </row>
    <row r="97" spans="1:23" x14ac:dyDescent="0.25">
      <c r="B97" s="87" t="s">
        <v>96</v>
      </c>
      <c r="C97" s="26"/>
      <c r="D97" s="26"/>
      <c r="E97" s="26"/>
      <c r="F97" s="26"/>
      <c r="G97" s="26"/>
      <c r="H97" s="26"/>
      <c r="I97" s="26"/>
      <c r="J97" s="26"/>
      <c r="K97" s="26"/>
      <c r="L97" s="26"/>
      <c r="M97" s="26"/>
      <c r="N97" s="26"/>
      <c r="O97" s="26"/>
      <c r="P97" s="26"/>
      <c r="Q97" s="26"/>
      <c r="R97" s="26"/>
      <c r="S97" s="26"/>
      <c r="T97" s="26"/>
      <c r="U97" s="26"/>
      <c r="V97" s="26"/>
      <c r="W97" s="67" t="s">
        <v>309</v>
      </c>
    </row>
    <row r="98" spans="1:23" x14ac:dyDescent="0.25">
      <c r="A98" s="46" t="b">
        <v>0</v>
      </c>
      <c r="B98" s="9" t="s">
        <v>97</v>
      </c>
      <c r="C98" s="8"/>
      <c r="D98" s="5" t="s">
        <v>99</v>
      </c>
      <c r="E98" s="5"/>
      <c r="F98" s="5"/>
      <c r="G98" s="5"/>
      <c r="H98" s="5"/>
      <c r="I98" s="5"/>
      <c r="J98" s="5"/>
      <c r="K98" s="5"/>
      <c r="L98" s="5"/>
      <c r="M98" s="5"/>
      <c r="N98" s="5"/>
      <c r="O98" s="5"/>
      <c r="P98" s="5"/>
      <c r="Q98" s="5"/>
      <c r="R98" s="5"/>
      <c r="S98" s="5"/>
      <c r="T98" s="5"/>
      <c r="U98" s="5"/>
      <c r="V98" s="5"/>
      <c r="W98" s="82">
        <f>IFERROR(VLOOKUP(B98,Valor!A:C,2,0),0)</f>
        <v>0</v>
      </c>
    </row>
    <row r="99" spans="1:23" x14ac:dyDescent="0.25">
      <c r="A99" s="46" t="b">
        <v>0</v>
      </c>
      <c r="B99" s="9" t="s">
        <v>98</v>
      </c>
      <c r="C99" s="8"/>
      <c r="D99" s="5" t="s">
        <v>100</v>
      </c>
      <c r="E99" s="5"/>
      <c r="F99" s="5"/>
      <c r="G99" s="5"/>
      <c r="H99" s="5"/>
      <c r="I99" s="5"/>
      <c r="J99" s="5"/>
      <c r="K99" s="5"/>
      <c r="L99" s="5"/>
      <c r="M99" s="5"/>
      <c r="N99" s="5"/>
      <c r="O99" s="5"/>
      <c r="P99" s="5"/>
      <c r="Q99" s="5"/>
      <c r="R99" s="5"/>
      <c r="S99" s="5"/>
      <c r="T99" s="5"/>
      <c r="U99" s="5"/>
      <c r="V99" s="5"/>
      <c r="W99" s="82">
        <f>IFERROR(VLOOKUP(B99,Valor!A:C,2,0),0)</f>
        <v>0</v>
      </c>
    </row>
    <row r="100" spans="1:23" x14ac:dyDescent="0.25">
      <c r="W100" s="54"/>
    </row>
    <row r="101" spans="1:23" x14ac:dyDescent="0.25">
      <c r="B101" s="87" t="s">
        <v>101</v>
      </c>
      <c r="C101" s="26"/>
      <c r="D101" s="26"/>
      <c r="E101" s="26"/>
      <c r="F101" s="26"/>
      <c r="G101" s="26"/>
      <c r="H101" s="26"/>
      <c r="I101" s="26"/>
      <c r="J101" s="26"/>
      <c r="K101" s="26"/>
      <c r="L101" s="26"/>
      <c r="M101" s="26"/>
      <c r="N101" s="26"/>
      <c r="O101" s="26"/>
      <c r="P101" s="26"/>
      <c r="Q101" s="26"/>
      <c r="R101" s="26"/>
      <c r="S101" s="26"/>
      <c r="T101" s="26"/>
      <c r="U101" s="26"/>
      <c r="V101" s="26"/>
      <c r="W101" s="67" t="s">
        <v>309</v>
      </c>
    </row>
    <row r="102" spans="1:23" x14ac:dyDescent="0.25">
      <c r="A102" s="46" t="b">
        <v>0</v>
      </c>
      <c r="B102" s="9" t="s">
        <v>102</v>
      </c>
      <c r="C102" s="8"/>
      <c r="D102" s="5" t="s">
        <v>104</v>
      </c>
      <c r="E102" s="5"/>
      <c r="F102" s="5"/>
      <c r="G102" s="5"/>
      <c r="H102" s="5"/>
      <c r="I102" s="5"/>
      <c r="J102" s="5"/>
      <c r="K102" s="5"/>
      <c r="L102" s="5"/>
      <c r="M102" s="5"/>
      <c r="N102" s="5"/>
      <c r="O102" s="5"/>
      <c r="P102" s="5"/>
      <c r="Q102" s="5"/>
      <c r="R102" s="5"/>
      <c r="S102" s="5"/>
      <c r="T102" s="5"/>
      <c r="U102" s="5"/>
      <c r="V102" s="5"/>
      <c r="W102" s="70">
        <f>IFERROR(VLOOKUP(B102,Valor!A:C,2,0),0)</f>
        <v>0</v>
      </c>
    </row>
    <row r="103" spans="1:23" x14ac:dyDescent="0.25">
      <c r="A103" s="46" t="b">
        <v>0</v>
      </c>
      <c r="B103" s="9" t="s">
        <v>103</v>
      </c>
      <c r="C103" s="8"/>
      <c r="D103" s="5" t="s">
        <v>105</v>
      </c>
      <c r="E103" s="5"/>
      <c r="F103" s="5"/>
      <c r="G103" s="5"/>
      <c r="H103" s="5"/>
      <c r="I103" s="5"/>
      <c r="J103" s="5"/>
      <c r="K103" s="5"/>
      <c r="L103" s="5"/>
      <c r="M103" s="5"/>
      <c r="N103" s="5"/>
      <c r="O103" s="5"/>
      <c r="P103" s="5"/>
      <c r="Q103" s="5"/>
      <c r="R103" s="5"/>
      <c r="S103" s="5"/>
      <c r="T103" s="5"/>
      <c r="U103" s="5"/>
      <c r="V103" s="5"/>
      <c r="W103" s="70">
        <f>IFERROR(VLOOKUP(B103,Valor!A:C,2,0),0)</f>
        <v>809</v>
      </c>
    </row>
    <row r="104" spans="1:23" x14ac:dyDescent="0.25">
      <c r="D104" s="1"/>
      <c r="W104" s="56"/>
    </row>
    <row r="105" spans="1:23" x14ac:dyDescent="0.25">
      <c r="B105" s="87" t="s">
        <v>106</v>
      </c>
      <c r="C105" s="26"/>
      <c r="D105" s="26"/>
      <c r="E105" s="26"/>
      <c r="F105" s="26"/>
      <c r="G105" s="26"/>
      <c r="H105" s="26"/>
      <c r="I105" s="26"/>
      <c r="J105" s="26"/>
      <c r="K105" s="26"/>
      <c r="L105" s="26"/>
      <c r="M105" s="26"/>
      <c r="N105" s="26"/>
      <c r="O105" s="26"/>
      <c r="P105" s="26"/>
      <c r="Q105" s="26"/>
      <c r="R105" s="26"/>
      <c r="S105" s="26"/>
      <c r="T105" s="26"/>
      <c r="U105" s="26"/>
      <c r="V105" s="26"/>
      <c r="W105" s="67" t="s">
        <v>309</v>
      </c>
    </row>
    <row r="106" spans="1:23" x14ac:dyDescent="0.25">
      <c r="A106" s="46" t="b">
        <v>0</v>
      </c>
      <c r="B106" s="9" t="s">
        <v>107</v>
      </c>
      <c r="C106" s="8"/>
      <c r="D106" s="5" t="s">
        <v>110</v>
      </c>
      <c r="E106" s="5"/>
      <c r="F106" s="5"/>
      <c r="G106" s="5"/>
      <c r="H106" s="5"/>
      <c r="I106" s="5"/>
      <c r="J106" s="5"/>
      <c r="K106" s="5"/>
      <c r="L106" s="5"/>
      <c r="M106" s="5"/>
      <c r="N106" s="5"/>
      <c r="O106" s="5"/>
      <c r="P106" s="5"/>
      <c r="Q106" s="5"/>
      <c r="R106" s="5"/>
      <c r="S106" s="5"/>
      <c r="T106" s="5"/>
      <c r="U106" s="5"/>
      <c r="V106" s="5"/>
      <c r="W106" s="83">
        <f>IFERROR(VLOOKUP(B106,Valor!A:C,2,0),0)</f>
        <v>493</v>
      </c>
    </row>
    <row r="107" spans="1:23" x14ac:dyDescent="0.25">
      <c r="A107" s="46" t="b">
        <v>0</v>
      </c>
      <c r="B107" s="9" t="s">
        <v>108</v>
      </c>
      <c r="C107" s="8"/>
      <c r="D107" s="5" t="s">
        <v>109</v>
      </c>
      <c r="E107" s="5"/>
      <c r="F107" s="5"/>
      <c r="G107" s="5"/>
      <c r="H107" s="5"/>
      <c r="I107" s="5"/>
      <c r="J107" s="5"/>
      <c r="K107" s="5"/>
      <c r="L107" s="5"/>
      <c r="M107" s="5"/>
      <c r="N107" s="5"/>
      <c r="O107" s="5"/>
      <c r="P107" s="5"/>
      <c r="Q107" s="5"/>
      <c r="R107" s="5"/>
      <c r="S107" s="5"/>
      <c r="T107" s="5"/>
      <c r="U107" s="5"/>
      <c r="V107" s="5"/>
      <c r="W107" s="83">
        <f>IFERROR(VLOOKUP(B107,Valor!A:C,2,0),0)</f>
        <v>760</v>
      </c>
    </row>
    <row r="108" spans="1:23" x14ac:dyDescent="0.25">
      <c r="W108" s="57"/>
    </row>
    <row r="109" spans="1:23" x14ac:dyDescent="0.25">
      <c r="B109" s="87" t="s">
        <v>111</v>
      </c>
      <c r="C109" s="26"/>
      <c r="D109" s="26"/>
      <c r="E109" s="26"/>
      <c r="F109" s="26"/>
      <c r="G109" s="26"/>
      <c r="H109" s="26"/>
      <c r="I109" s="26"/>
      <c r="J109" s="26"/>
      <c r="K109" s="26"/>
      <c r="L109" s="26"/>
      <c r="M109" s="26"/>
      <c r="N109" s="26"/>
      <c r="O109" s="26"/>
      <c r="P109" s="26"/>
      <c r="Q109" s="26"/>
      <c r="R109" s="26"/>
      <c r="S109" s="26"/>
      <c r="T109" s="26"/>
      <c r="U109" s="26"/>
      <c r="V109" s="26"/>
      <c r="W109" s="67" t="s">
        <v>309</v>
      </c>
    </row>
    <row r="110" spans="1:23" x14ac:dyDescent="0.25">
      <c r="A110" s="46" t="b">
        <v>0</v>
      </c>
      <c r="B110" s="9" t="s">
        <v>112</v>
      </c>
      <c r="C110" s="8"/>
      <c r="D110" s="5" t="s">
        <v>114</v>
      </c>
      <c r="E110" s="5"/>
      <c r="F110" s="5"/>
      <c r="G110" s="5"/>
      <c r="H110" s="5"/>
      <c r="I110" s="5"/>
      <c r="J110" s="5"/>
      <c r="K110" s="5"/>
      <c r="L110" s="5"/>
      <c r="M110" s="5"/>
      <c r="N110" s="5"/>
      <c r="O110" s="5"/>
      <c r="P110" s="5"/>
      <c r="Q110" s="5"/>
      <c r="R110" s="5"/>
      <c r="S110" s="5"/>
      <c r="T110" s="5"/>
      <c r="U110" s="5"/>
      <c r="V110" s="5"/>
      <c r="W110" s="70">
        <f>IFERROR(VLOOKUP(B110,Valor!A:C,2,0),0)</f>
        <v>0</v>
      </c>
    </row>
    <row r="111" spans="1:23" x14ac:dyDescent="0.25">
      <c r="A111" s="46" t="b">
        <v>0</v>
      </c>
      <c r="B111" s="9" t="s">
        <v>113</v>
      </c>
      <c r="C111" s="8"/>
      <c r="D111" s="5" t="s">
        <v>115</v>
      </c>
      <c r="E111" s="5"/>
      <c r="F111" s="5"/>
      <c r="G111" s="5"/>
      <c r="H111" s="5"/>
      <c r="I111" s="5"/>
      <c r="J111" s="5"/>
      <c r="K111" s="5"/>
      <c r="L111" s="5"/>
      <c r="M111" s="5"/>
      <c r="N111" s="5"/>
      <c r="O111" s="5"/>
      <c r="P111" s="5"/>
      <c r="Q111" s="5"/>
      <c r="R111" s="5"/>
      <c r="S111" s="5"/>
      <c r="T111" s="5"/>
      <c r="U111" s="5"/>
      <c r="V111" s="5"/>
      <c r="W111" s="70">
        <f>IFERROR(VLOOKUP(B111,Valor!A:C,2,0),0)</f>
        <v>499</v>
      </c>
    </row>
    <row r="112" spans="1:23" x14ac:dyDescent="0.25">
      <c r="W112" s="54"/>
    </row>
    <row r="113" spans="1:23" x14ac:dyDescent="0.25">
      <c r="B113" s="91" t="s">
        <v>116</v>
      </c>
      <c r="C113" s="61"/>
      <c r="D113" s="61"/>
      <c r="E113" s="61"/>
      <c r="F113" s="61"/>
      <c r="G113" s="62">
        <v>20</v>
      </c>
      <c r="H113" s="62"/>
      <c r="I113" s="63">
        <v>22.5</v>
      </c>
      <c r="J113" s="62"/>
      <c r="K113" s="62">
        <v>25</v>
      </c>
      <c r="L113" s="62"/>
      <c r="M113" s="63">
        <v>27.5</v>
      </c>
      <c r="N113" s="62"/>
      <c r="O113" s="62">
        <v>30</v>
      </c>
      <c r="P113" s="62"/>
      <c r="Q113" s="63">
        <v>32.5</v>
      </c>
      <c r="R113" s="62"/>
      <c r="S113" s="62">
        <v>35</v>
      </c>
      <c r="T113" s="62"/>
      <c r="U113" s="63">
        <v>37.5</v>
      </c>
      <c r="V113" s="62"/>
      <c r="W113" s="71">
        <v>40</v>
      </c>
    </row>
    <row r="115" spans="1:23" x14ac:dyDescent="0.25">
      <c r="B115" s="87" t="s">
        <v>117</v>
      </c>
      <c r="C115" s="26"/>
      <c r="D115" s="26"/>
      <c r="E115" s="26"/>
      <c r="F115" s="26"/>
      <c r="G115" s="26"/>
      <c r="H115" s="26"/>
      <c r="I115" s="26"/>
      <c r="J115" s="26"/>
      <c r="K115" s="26"/>
      <c r="L115" s="26"/>
      <c r="M115" s="26"/>
      <c r="N115" s="26"/>
      <c r="O115" s="26"/>
      <c r="P115" s="26"/>
      <c r="Q115" s="26"/>
      <c r="R115" s="26"/>
      <c r="S115" s="26"/>
      <c r="T115" s="26"/>
      <c r="U115" s="26"/>
      <c r="V115" s="26"/>
      <c r="W115" s="67" t="s">
        <v>309</v>
      </c>
    </row>
    <row r="116" spans="1:23" x14ac:dyDescent="0.25">
      <c r="A116" s="46" t="b">
        <v>0</v>
      </c>
      <c r="B116" s="9" t="s">
        <v>118</v>
      </c>
      <c r="C116" s="8"/>
      <c r="D116" s="5" t="s">
        <v>123</v>
      </c>
      <c r="E116" s="5"/>
      <c r="F116" s="5"/>
      <c r="G116" s="5"/>
      <c r="H116" s="5"/>
      <c r="I116" s="5"/>
      <c r="J116" s="5"/>
      <c r="K116" s="5"/>
      <c r="L116" s="5"/>
      <c r="M116" s="5"/>
      <c r="N116" s="5"/>
      <c r="O116" s="5"/>
      <c r="P116" s="5"/>
      <c r="Q116" s="5"/>
      <c r="R116" s="5"/>
      <c r="S116" s="5"/>
      <c r="T116" s="5"/>
      <c r="U116" s="5"/>
      <c r="V116" s="5"/>
      <c r="W116" s="68">
        <f>IFERROR(VLOOKUP(B116,Valor!A:C,2,0),0)</f>
        <v>0</v>
      </c>
    </row>
    <row r="117" spans="1:23" x14ac:dyDescent="0.25">
      <c r="A117" s="46" t="b">
        <v>0</v>
      </c>
      <c r="B117" s="9" t="s">
        <v>119</v>
      </c>
      <c r="C117" s="8"/>
      <c r="D117" s="5" t="s">
        <v>320</v>
      </c>
      <c r="E117" s="5"/>
      <c r="F117" s="5"/>
      <c r="G117" s="5"/>
      <c r="H117" s="5"/>
      <c r="I117" s="5"/>
      <c r="J117" s="5"/>
      <c r="K117" s="5"/>
      <c r="L117" s="5"/>
      <c r="M117" s="5"/>
      <c r="N117" s="5"/>
      <c r="O117" s="5"/>
      <c r="P117" s="5"/>
      <c r="Q117" s="5"/>
      <c r="R117" s="5"/>
      <c r="S117" s="5"/>
      <c r="T117" s="5"/>
      <c r="U117" s="5"/>
      <c r="V117" s="5"/>
      <c r="W117" s="68">
        <f>IFERROR(VLOOKUP(B117,Valor!A:C,2,0),0)</f>
        <v>325</v>
      </c>
    </row>
    <row r="118" spans="1:23" x14ac:dyDescent="0.25">
      <c r="A118" s="46" t="b">
        <v>0</v>
      </c>
      <c r="B118" s="9" t="s">
        <v>120</v>
      </c>
      <c r="C118" s="8"/>
      <c r="D118" s="5" t="s">
        <v>321</v>
      </c>
      <c r="E118" s="5"/>
      <c r="F118" s="5"/>
      <c r="G118" s="5"/>
      <c r="H118" s="5"/>
      <c r="I118" s="5"/>
      <c r="J118" s="5"/>
      <c r="K118" s="5"/>
      <c r="L118" s="5"/>
      <c r="M118" s="5"/>
      <c r="N118" s="5"/>
      <c r="O118" s="5"/>
      <c r="P118" s="5"/>
      <c r="Q118" s="5"/>
      <c r="R118" s="5"/>
      <c r="S118" s="5"/>
      <c r="T118" s="5"/>
      <c r="U118" s="5"/>
      <c r="V118" s="5"/>
      <c r="W118" s="68">
        <f>IFERROR(VLOOKUP(B118,Valor!A:C,2,0),0)</f>
        <v>1023</v>
      </c>
    </row>
    <row r="119" spans="1:23" x14ac:dyDescent="0.25">
      <c r="A119" s="46" t="b">
        <v>0</v>
      </c>
      <c r="B119" s="9" t="s">
        <v>121</v>
      </c>
      <c r="C119" s="8"/>
      <c r="D119" s="5" t="s">
        <v>322</v>
      </c>
      <c r="E119" s="5"/>
      <c r="F119" s="5"/>
      <c r="G119" s="5"/>
      <c r="H119" s="5"/>
      <c r="I119" s="5"/>
      <c r="J119" s="5"/>
      <c r="K119" s="5"/>
      <c r="L119" s="5"/>
      <c r="M119" s="5"/>
      <c r="N119" s="5"/>
      <c r="O119" s="5"/>
      <c r="P119" s="5"/>
      <c r="Q119" s="5"/>
      <c r="R119" s="5"/>
      <c r="S119" s="5"/>
      <c r="T119" s="5"/>
      <c r="U119" s="5"/>
      <c r="V119" s="5"/>
      <c r="W119" s="68">
        <f>IFERROR(VLOOKUP(B119,Valor!A:C,2,0),0)</f>
        <v>1023</v>
      </c>
    </row>
    <row r="120" spans="1:23" x14ac:dyDescent="0.25">
      <c r="A120" s="46" t="b">
        <v>0</v>
      </c>
      <c r="B120" s="9" t="s">
        <v>122</v>
      </c>
      <c r="C120" s="8"/>
      <c r="D120" s="5" t="s">
        <v>104</v>
      </c>
      <c r="E120" s="5"/>
      <c r="F120" s="5"/>
      <c r="G120" s="5"/>
      <c r="H120" s="5"/>
      <c r="I120" s="5"/>
      <c r="J120" s="5"/>
      <c r="K120" s="5"/>
      <c r="L120" s="5"/>
      <c r="M120" s="5"/>
      <c r="N120" s="5"/>
      <c r="O120" s="5"/>
      <c r="P120" s="5"/>
      <c r="Q120" s="5"/>
      <c r="R120" s="5"/>
      <c r="S120" s="5"/>
      <c r="T120" s="5"/>
      <c r="U120" s="5"/>
      <c r="V120" s="5"/>
      <c r="W120" s="69">
        <f>IFERROR(VLOOKUP(B120,Valor!A:C,2,0),0)</f>
        <v>-215</v>
      </c>
    </row>
    <row r="122" spans="1:23" x14ac:dyDescent="0.25">
      <c r="B122" s="87" t="s">
        <v>124</v>
      </c>
      <c r="C122" s="26"/>
      <c r="D122" s="26"/>
      <c r="E122" s="26"/>
      <c r="F122" s="26"/>
      <c r="G122" s="26"/>
      <c r="H122" s="26"/>
      <c r="I122" s="26"/>
      <c r="J122" s="26"/>
      <c r="K122" s="26"/>
      <c r="L122" s="26"/>
      <c r="M122" s="26"/>
      <c r="N122" s="26"/>
      <c r="O122" s="26"/>
      <c r="P122" s="26"/>
      <c r="Q122" s="26"/>
      <c r="R122" s="26"/>
      <c r="S122" s="26"/>
      <c r="T122" s="26"/>
      <c r="U122" s="26"/>
      <c r="V122" s="26"/>
      <c r="W122" s="67" t="s">
        <v>309</v>
      </c>
    </row>
    <row r="123" spans="1:23" x14ac:dyDescent="0.25">
      <c r="A123" s="46" t="b">
        <v>0</v>
      </c>
      <c r="B123" s="9" t="s">
        <v>125</v>
      </c>
      <c r="C123" s="8"/>
      <c r="D123" s="5" t="s">
        <v>104</v>
      </c>
      <c r="E123" s="5"/>
      <c r="F123" s="5"/>
      <c r="G123" s="5"/>
      <c r="H123" s="5"/>
      <c r="I123" s="5"/>
      <c r="J123" s="5"/>
      <c r="K123" s="5"/>
      <c r="L123" s="5"/>
      <c r="M123" s="5"/>
      <c r="N123" s="5"/>
      <c r="O123" s="5"/>
      <c r="P123" s="5"/>
      <c r="Q123" s="5"/>
      <c r="R123" s="5"/>
      <c r="S123" s="5"/>
      <c r="T123" s="5"/>
      <c r="U123" s="5"/>
      <c r="V123" s="5"/>
      <c r="W123" s="68">
        <f>IFERROR(VLOOKUP(B123,Valor!A:C,2,0),0)</f>
        <v>0</v>
      </c>
    </row>
    <row r="124" spans="1:23" x14ac:dyDescent="0.25">
      <c r="A124" s="46" t="b">
        <v>0</v>
      </c>
      <c r="B124" s="9" t="s">
        <v>126</v>
      </c>
      <c r="C124" s="8"/>
      <c r="D124" s="5" t="s">
        <v>131</v>
      </c>
      <c r="E124" s="5"/>
      <c r="F124" s="5"/>
      <c r="G124" s="5"/>
      <c r="H124" s="5"/>
      <c r="I124" s="5"/>
      <c r="J124" s="5"/>
      <c r="K124" s="5"/>
      <c r="L124" s="5"/>
      <c r="M124" s="5"/>
      <c r="N124" s="5"/>
      <c r="O124" s="5"/>
      <c r="P124" s="5"/>
      <c r="Q124" s="5"/>
      <c r="R124" s="5"/>
      <c r="S124" s="5"/>
      <c r="T124" s="5"/>
      <c r="U124" s="5"/>
      <c r="V124" s="5"/>
      <c r="W124" s="68">
        <f>IFERROR(VLOOKUP(B124,Valor!A:C,2,0),0)</f>
        <v>0</v>
      </c>
    </row>
    <row r="125" spans="1:23" x14ac:dyDescent="0.25">
      <c r="A125" s="46" t="b">
        <v>0</v>
      </c>
      <c r="B125" s="9" t="s">
        <v>127</v>
      </c>
      <c r="C125" s="8"/>
      <c r="D125" s="5" t="s">
        <v>132</v>
      </c>
      <c r="E125" s="5"/>
      <c r="F125" s="5"/>
      <c r="G125" s="5"/>
      <c r="H125" s="5"/>
      <c r="I125" s="5"/>
      <c r="J125" s="5"/>
      <c r="K125" s="5"/>
      <c r="L125" s="5"/>
      <c r="M125" s="5"/>
      <c r="N125" s="5"/>
      <c r="O125" s="5"/>
      <c r="P125" s="5"/>
      <c r="Q125" s="5"/>
      <c r="R125" s="5"/>
      <c r="S125" s="5"/>
      <c r="T125" s="5"/>
      <c r="U125" s="5"/>
      <c r="V125" s="5"/>
      <c r="W125" s="68">
        <f>IFERROR(VLOOKUP(B125,Valor!A:C,2,0),0)</f>
        <v>0</v>
      </c>
    </row>
    <row r="126" spans="1:23" x14ac:dyDescent="0.25">
      <c r="A126" s="46" t="b">
        <v>0</v>
      </c>
      <c r="B126" s="9" t="s">
        <v>128</v>
      </c>
      <c r="C126" s="8"/>
      <c r="D126" s="5" t="s">
        <v>133</v>
      </c>
      <c r="E126" s="5"/>
      <c r="F126" s="5"/>
      <c r="G126" s="5"/>
      <c r="H126" s="5"/>
      <c r="I126" s="5"/>
      <c r="J126" s="5"/>
      <c r="K126" s="5"/>
      <c r="L126" s="5"/>
      <c r="M126" s="5"/>
      <c r="N126" s="5"/>
      <c r="O126" s="5"/>
      <c r="P126" s="5"/>
      <c r="Q126" s="5"/>
      <c r="R126" s="5"/>
      <c r="S126" s="5"/>
      <c r="T126" s="5"/>
      <c r="U126" s="5"/>
      <c r="V126" s="5"/>
      <c r="W126" s="68">
        <f>IFERROR(VLOOKUP(B126,Valor!A:C,2,0),0)</f>
        <v>712</v>
      </c>
    </row>
    <row r="127" spans="1:23" x14ac:dyDescent="0.25">
      <c r="A127" s="46" t="b">
        <v>0</v>
      </c>
      <c r="B127" s="9" t="s">
        <v>129</v>
      </c>
      <c r="C127" s="8"/>
      <c r="D127" s="5" t="s">
        <v>134</v>
      </c>
      <c r="E127" s="5"/>
      <c r="F127" s="5"/>
      <c r="G127" s="5"/>
      <c r="H127" s="5"/>
      <c r="I127" s="5"/>
      <c r="J127" s="5"/>
      <c r="K127" s="5"/>
      <c r="L127" s="5"/>
      <c r="M127" s="5"/>
      <c r="N127" s="5"/>
      <c r="O127" s="5"/>
      <c r="P127" s="5"/>
      <c r="Q127" s="5"/>
      <c r="R127" s="5"/>
      <c r="S127" s="5"/>
      <c r="T127" s="5"/>
      <c r="U127" s="5"/>
      <c r="V127" s="5"/>
      <c r="W127" s="68">
        <f>IFERROR(VLOOKUP(B127,Valor!A:C,2,0),0)</f>
        <v>939</v>
      </c>
    </row>
    <row r="128" spans="1:23" x14ac:dyDescent="0.25">
      <c r="A128" s="46" t="b">
        <v>0</v>
      </c>
      <c r="B128" s="9" t="s">
        <v>130</v>
      </c>
      <c r="C128" s="8"/>
      <c r="D128" s="5" t="s">
        <v>135</v>
      </c>
      <c r="E128" s="5"/>
      <c r="F128" s="5"/>
      <c r="G128" s="5"/>
      <c r="H128" s="5"/>
      <c r="I128" s="5"/>
      <c r="J128" s="5"/>
      <c r="K128" s="5"/>
      <c r="L128" s="5"/>
      <c r="M128" s="5"/>
      <c r="N128" s="5"/>
      <c r="O128" s="5"/>
      <c r="P128" s="5"/>
      <c r="Q128" s="5"/>
      <c r="R128" s="5"/>
      <c r="S128" s="5"/>
      <c r="T128" s="5"/>
      <c r="U128" s="5"/>
      <c r="V128" s="5"/>
      <c r="W128" s="68">
        <f>IFERROR(VLOOKUP(B128,Valor!A:C,2,0),0)</f>
        <v>597</v>
      </c>
    </row>
    <row r="130" spans="1:23" x14ac:dyDescent="0.25">
      <c r="B130" s="87" t="s">
        <v>136</v>
      </c>
      <c r="C130" s="26"/>
      <c r="D130" s="26"/>
      <c r="E130" s="26"/>
      <c r="F130" s="26"/>
      <c r="G130" s="26"/>
      <c r="H130" s="26"/>
      <c r="I130" s="26"/>
      <c r="J130" s="26"/>
      <c r="K130" s="26"/>
      <c r="L130" s="26"/>
      <c r="M130" s="26"/>
      <c r="N130" s="26"/>
      <c r="O130" s="26"/>
      <c r="P130" s="26"/>
      <c r="Q130" s="26"/>
      <c r="R130" s="26"/>
      <c r="S130" s="26"/>
      <c r="T130" s="26"/>
      <c r="U130" s="26"/>
      <c r="V130" s="26"/>
      <c r="W130" s="67" t="s">
        <v>309</v>
      </c>
    </row>
    <row r="131" spans="1:23" x14ac:dyDescent="0.25">
      <c r="A131" s="46" t="b">
        <v>0</v>
      </c>
      <c r="B131" s="9" t="s">
        <v>137</v>
      </c>
      <c r="C131" s="8"/>
      <c r="D131" s="5" t="s">
        <v>138</v>
      </c>
      <c r="E131" s="5"/>
      <c r="F131" s="5"/>
      <c r="G131" s="5"/>
      <c r="H131" s="5"/>
      <c r="I131" s="5"/>
      <c r="J131" s="5"/>
      <c r="K131" s="5"/>
      <c r="L131" s="5"/>
      <c r="M131" s="5"/>
      <c r="N131" s="5"/>
      <c r="O131" s="5"/>
      <c r="P131" s="5"/>
      <c r="Q131" s="5"/>
      <c r="R131" s="5"/>
      <c r="S131" s="5"/>
      <c r="T131" s="5"/>
      <c r="U131" s="5"/>
      <c r="V131" s="5"/>
      <c r="W131" s="68">
        <f>IFERROR(VLOOKUP(B131,Valor!A:C,2,0),0)</f>
        <v>1453</v>
      </c>
    </row>
    <row r="133" spans="1:23" x14ac:dyDescent="0.25">
      <c r="B133" s="87" t="s">
        <v>139</v>
      </c>
      <c r="C133" s="26"/>
      <c r="D133" s="26"/>
      <c r="E133" s="26"/>
      <c r="F133" s="26"/>
      <c r="G133" s="26"/>
      <c r="H133" s="26"/>
      <c r="I133" s="26"/>
      <c r="J133" s="26"/>
      <c r="K133" s="26"/>
      <c r="L133" s="26"/>
      <c r="M133" s="26"/>
      <c r="N133" s="26"/>
      <c r="O133" s="26"/>
      <c r="P133" s="26"/>
      <c r="Q133" s="26"/>
      <c r="R133" s="26"/>
      <c r="S133" s="26"/>
      <c r="T133" s="26"/>
      <c r="U133" s="26"/>
      <c r="V133" s="26"/>
      <c r="W133" s="67" t="s">
        <v>309</v>
      </c>
    </row>
    <row r="134" spans="1:23" x14ac:dyDescent="0.25">
      <c r="A134" s="46" t="b">
        <v>0</v>
      </c>
      <c r="B134" s="9" t="s">
        <v>140</v>
      </c>
      <c r="C134" s="8"/>
      <c r="D134" s="5" t="s">
        <v>144</v>
      </c>
      <c r="E134" s="5"/>
      <c r="F134" s="5"/>
      <c r="G134" s="5"/>
      <c r="H134" s="5"/>
      <c r="I134" s="5"/>
      <c r="J134" s="5"/>
      <c r="K134" s="5"/>
      <c r="L134" s="5"/>
      <c r="M134" s="5"/>
      <c r="N134" s="5"/>
      <c r="O134" s="5"/>
      <c r="P134" s="5"/>
      <c r="Q134" s="5"/>
      <c r="R134" s="5"/>
      <c r="S134" s="5"/>
      <c r="T134" s="5"/>
      <c r="U134" s="5"/>
      <c r="V134" s="5"/>
      <c r="W134" s="68">
        <f>IFERROR(VLOOKUP(B134,Valor!A:C,2,0),0)</f>
        <v>0</v>
      </c>
    </row>
    <row r="135" spans="1:23" x14ac:dyDescent="0.25">
      <c r="A135" s="46" t="b">
        <v>0</v>
      </c>
      <c r="B135" s="9" t="s">
        <v>141</v>
      </c>
      <c r="C135" s="8"/>
      <c r="D135" s="5" t="s">
        <v>145</v>
      </c>
      <c r="E135" s="5"/>
      <c r="F135" s="5"/>
      <c r="G135" s="5"/>
      <c r="H135" s="5"/>
      <c r="I135" s="5"/>
      <c r="J135" s="5"/>
      <c r="K135" s="5"/>
      <c r="L135" s="5"/>
      <c r="M135" s="5" t="s">
        <v>146</v>
      </c>
      <c r="N135" s="5"/>
      <c r="O135" s="5"/>
      <c r="P135" s="5" t="s">
        <v>147</v>
      </c>
      <c r="Q135" s="5"/>
      <c r="R135" s="5"/>
      <c r="S135" s="5"/>
      <c r="T135" s="5"/>
      <c r="U135" s="5"/>
      <c r="V135" s="5"/>
      <c r="W135" s="68">
        <f>IFERROR(VLOOKUP(B135,Valor!A:C,2,0),0)</f>
        <v>0</v>
      </c>
    </row>
    <row r="136" spans="1:23" x14ac:dyDescent="0.25">
      <c r="A136" s="46" t="b">
        <v>0</v>
      </c>
      <c r="B136" s="9" t="s">
        <v>142</v>
      </c>
      <c r="C136" s="8"/>
      <c r="D136" s="5" t="s">
        <v>148</v>
      </c>
      <c r="E136" s="5"/>
      <c r="F136" s="5"/>
      <c r="G136" s="5"/>
      <c r="H136" s="5"/>
      <c r="I136" s="5"/>
      <c r="J136" s="5"/>
      <c r="K136" s="5"/>
      <c r="L136" s="5"/>
      <c r="M136" s="5"/>
      <c r="N136" s="5"/>
      <c r="O136" s="5"/>
      <c r="P136" s="5"/>
      <c r="Q136" s="5"/>
      <c r="R136" s="5"/>
      <c r="S136" s="5"/>
      <c r="T136" s="5"/>
      <c r="U136" s="5"/>
      <c r="V136" s="5"/>
      <c r="W136" s="68">
        <f>IFERROR(VLOOKUP(B136,Valor!A:C,2,0),0)</f>
        <v>1174</v>
      </c>
    </row>
    <row r="137" spans="1:23" x14ac:dyDescent="0.25">
      <c r="A137" s="46" t="b">
        <v>0</v>
      </c>
      <c r="B137" s="9" t="s">
        <v>143</v>
      </c>
      <c r="C137" s="8"/>
      <c r="D137" s="5" t="s">
        <v>149</v>
      </c>
      <c r="E137" s="5"/>
      <c r="F137" s="5"/>
      <c r="G137" s="5"/>
      <c r="H137" s="5"/>
      <c r="I137" s="5"/>
      <c r="J137" s="5"/>
      <c r="K137" s="5"/>
      <c r="L137" s="5"/>
      <c r="M137" s="5"/>
      <c r="N137" s="5"/>
      <c r="O137" s="5"/>
      <c r="P137" s="5"/>
      <c r="Q137" s="5"/>
      <c r="R137" s="5"/>
      <c r="S137" s="5"/>
      <c r="T137" s="5"/>
      <c r="U137" s="5"/>
      <c r="V137" s="5"/>
      <c r="W137" s="68">
        <f>IFERROR(VLOOKUP(B137,Valor!A:C,2,0),0)</f>
        <v>1174</v>
      </c>
    </row>
    <row r="139" spans="1:23" x14ac:dyDescent="0.25">
      <c r="B139" s="87" t="s">
        <v>150</v>
      </c>
      <c r="C139" s="26"/>
      <c r="D139" s="26"/>
      <c r="E139" s="26"/>
      <c r="F139" s="26"/>
      <c r="G139" s="26"/>
      <c r="H139" s="26"/>
      <c r="I139" s="26"/>
      <c r="J139" s="26"/>
      <c r="K139" s="26"/>
      <c r="L139" s="26"/>
      <c r="M139" s="26"/>
      <c r="N139" s="26"/>
      <c r="O139" s="26"/>
      <c r="P139" s="26"/>
      <c r="Q139" s="26"/>
      <c r="R139" s="26"/>
      <c r="S139" s="26"/>
      <c r="T139" s="26"/>
      <c r="U139" s="26"/>
      <c r="V139" s="26"/>
      <c r="W139" s="67" t="s">
        <v>309</v>
      </c>
    </row>
    <row r="140" spans="1:23" x14ac:dyDescent="0.25">
      <c r="A140" s="46" t="b">
        <v>0</v>
      </c>
      <c r="B140" s="8" t="s">
        <v>151</v>
      </c>
      <c r="C140" s="5"/>
      <c r="D140" s="5" t="s">
        <v>153</v>
      </c>
      <c r="E140" s="5"/>
      <c r="F140" s="5"/>
      <c r="G140" s="5"/>
      <c r="H140" s="5"/>
      <c r="I140" s="5"/>
      <c r="J140" s="5"/>
      <c r="K140" s="5"/>
      <c r="L140" s="5"/>
      <c r="M140" s="5"/>
      <c r="N140" s="5"/>
      <c r="O140" s="5"/>
      <c r="P140" s="5"/>
      <c r="Q140" s="5"/>
      <c r="R140" s="5"/>
      <c r="S140" s="5"/>
      <c r="T140" s="5"/>
      <c r="U140" s="5"/>
      <c r="V140" s="5"/>
      <c r="W140" s="68">
        <f>IFERROR(VLOOKUP(B140,Valor!A:C,2,0),0)</f>
        <v>1295</v>
      </c>
    </row>
    <row r="141" spans="1:23" x14ac:dyDescent="0.25">
      <c r="A141" s="46" t="b">
        <v>0</v>
      </c>
      <c r="B141" s="8" t="s">
        <v>152</v>
      </c>
      <c r="C141" s="5"/>
      <c r="D141" s="5" t="s">
        <v>154</v>
      </c>
      <c r="E141" s="5"/>
      <c r="F141" s="5"/>
      <c r="G141" s="5"/>
      <c r="H141" s="5"/>
      <c r="I141" s="5"/>
      <c r="J141" s="5"/>
      <c r="K141" s="5"/>
      <c r="L141" s="5"/>
      <c r="M141" s="5"/>
      <c r="N141" s="5"/>
      <c r="O141" s="5"/>
      <c r="P141" s="5"/>
      <c r="Q141" s="5"/>
      <c r="R141" s="5"/>
      <c r="S141" s="5"/>
      <c r="T141" s="5"/>
      <c r="U141" s="5"/>
      <c r="V141" s="5"/>
      <c r="W141" s="68">
        <f>IFERROR(VLOOKUP(B141,Valor!A:C,2,0),0)</f>
        <v>704</v>
      </c>
    </row>
    <row r="143" spans="1:23" x14ac:dyDescent="0.25">
      <c r="B143" s="25" t="s">
        <v>155</v>
      </c>
      <c r="C143" s="26"/>
      <c r="D143" s="26"/>
      <c r="E143" s="26"/>
      <c r="F143" s="26"/>
      <c r="G143" s="26"/>
      <c r="H143" s="26"/>
      <c r="I143" s="26"/>
      <c r="J143" s="26"/>
      <c r="K143" s="26"/>
      <c r="L143" s="26"/>
      <c r="M143" s="26"/>
      <c r="N143" s="26"/>
      <c r="O143" s="26"/>
      <c r="P143" s="26"/>
      <c r="Q143" s="26"/>
      <c r="R143" s="26"/>
      <c r="S143" s="26"/>
      <c r="T143" s="26"/>
      <c r="U143" s="26"/>
      <c r="V143" s="26"/>
      <c r="W143" s="67" t="s">
        <v>309</v>
      </c>
    </row>
    <row r="144" spans="1:23" x14ac:dyDescent="0.25">
      <c r="A144" s="46" t="b">
        <v>0</v>
      </c>
      <c r="B144" s="8" t="s">
        <v>156</v>
      </c>
      <c r="C144" s="5"/>
      <c r="D144" s="5" t="s">
        <v>160</v>
      </c>
      <c r="E144" s="5"/>
      <c r="F144" s="5"/>
      <c r="G144" s="5"/>
      <c r="H144" s="5"/>
      <c r="I144" s="5"/>
      <c r="J144" s="5"/>
      <c r="K144" s="5"/>
      <c r="L144" s="5"/>
      <c r="M144" s="5"/>
      <c r="N144" s="5"/>
      <c r="O144" s="5"/>
      <c r="P144" s="5"/>
      <c r="Q144" s="5"/>
      <c r="R144" s="5"/>
      <c r="S144" s="5"/>
      <c r="T144" s="5"/>
      <c r="U144" s="5"/>
      <c r="V144" s="5"/>
      <c r="W144" s="68">
        <f>IFERROR(VLOOKUP(B144,Valor!A:C,2,0),0)</f>
        <v>0</v>
      </c>
    </row>
    <row r="145" spans="1:23" x14ac:dyDescent="0.25">
      <c r="A145" s="46" t="b">
        <v>0</v>
      </c>
      <c r="B145" s="8" t="s">
        <v>157</v>
      </c>
      <c r="C145" s="5"/>
      <c r="D145" s="5" t="s">
        <v>159</v>
      </c>
      <c r="E145" s="5"/>
      <c r="F145" s="5"/>
      <c r="G145" s="5"/>
      <c r="H145" s="5"/>
      <c r="I145" s="5"/>
      <c r="J145" s="5"/>
      <c r="K145" s="5"/>
      <c r="L145" s="5"/>
      <c r="M145" s="5"/>
      <c r="N145" s="5"/>
      <c r="O145" s="5"/>
      <c r="P145" s="5"/>
      <c r="Q145" s="5"/>
      <c r="R145" s="5"/>
      <c r="S145" s="5"/>
      <c r="T145" s="5"/>
      <c r="U145" s="5"/>
      <c r="V145" s="5"/>
      <c r="W145" s="68">
        <f>IFERROR(VLOOKUP(B145,Valor!A:C,2,0),0)</f>
        <v>163</v>
      </c>
    </row>
    <row r="146" spans="1:23" x14ac:dyDescent="0.25">
      <c r="A146" s="46" t="b">
        <v>0</v>
      </c>
      <c r="B146" s="8" t="s">
        <v>158</v>
      </c>
      <c r="C146" s="5"/>
      <c r="D146" s="5" t="s">
        <v>104</v>
      </c>
      <c r="E146" s="5"/>
      <c r="F146" s="5"/>
      <c r="G146" s="5"/>
      <c r="H146" s="5"/>
      <c r="I146" s="5"/>
      <c r="J146" s="5"/>
      <c r="K146" s="5"/>
      <c r="L146" s="5"/>
      <c r="M146" s="5"/>
      <c r="N146" s="5"/>
      <c r="O146" s="5"/>
      <c r="P146" s="5"/>
      <c r="Q146" s="5"/>
      <c r="R146" s="5"/>
      <c r="S146" s="5"/>
      <c r="T146" s="5"/>
      <c r="U146" s="5"/>
      <c r="V146" s="5"/>
      <c r="W146" s="69">
        <f>IFERROR(VLOOKUP(B146,Valor!A:C,2,0),0)</f>
        <v>-215</v>
      </c>
    </row>
    <row r="148" spans="1:23" x14ac:dyDescent="0.25">
      <c r="B148" s="25" t="s">
        <v>161</v>
      </c>
      <c r="C148" s="26"/>
      <c r="D148" s="26"/>
      <c r="E148" s="26"/>
      <c r="F148" s="26"/>
      <c r="G148" s="26"/>
      <c r="H148" s="26"/>
      <c r="I148" s="26"/>
      <c r="J148" s="26"/>
      <c r="K148" s="26"/>
      <c r="L148" s="26"/>
      <c r="M148" s="26"/>
      <c r="N148" s="26"/>
      <c r="O148" s="26"/>
      <c r="P148" s="26"/>
      <c r="Q148" s="26"/>
      <c r="R148" s="26"/>
      <c r="S148" s="26"/>
      <c r="T148" s="26"/>
      <c r="U148" s="26"/>
      <c r="V148" s="26"/>
      <c r="W148" s="67" t="s">
        <v>309</v>
      </c>
    </row>
    <row r="149" spans="1:23" x14ac:dyDescent="0.25">
      <c r="A149" s="46" t="b">
        <v>0</v>
      </c>
      <c r="B149" s="8" t="s">
        <v>162</v>
      </c>
      <c r="C149" s="8"/>
      <c r="D149" s="5" t="s">
        <v>163</v>
      </c>
      <c r="E149" s="5"/>
      <c r="F149" s="5"/>
      <c r="G149" s="5"/>
      <c r="H149" s="5"/>
      <c r="I149" s="5"/>
      <c r="J149" s="5"/>
      <c r="K149" s="5"/>
      <c r="L149" s="5" t="s">
        <v>164</v>
      </c>
      <c r="M149" s="5"/>
      <c r="N149" s="5"/>
      <c r="O149" s="5" t="s">
        <v>165</v>
      </c>
      <c r="P149" s="5"/>
      <c r="Q149" s="5"/>
      <c r="R149" s="5"/>
      <c r="S149" s="5"/>
      <c r="T149" s="5"/>
      <c r="U149" s="5"/>
      <c r="V149" s="5"/>
      <c r="W149" s="68">
        <f>IFERROR(VLOOKUP(B149,Valor!A:C,2,0),0)</f>
        <v>467</v>
      </c>
    </row>
    <row r="150" spans="1:23" x14ac:dyDescent="0.25">
      <c r="A150" s="46" t="b">
        <v>0</v>
      </c>
      <c r="B150" s="8" t="s">
        <v>166</v>
      </c>
      <c r="C150" s="8"/>
      <c r="D150" s="5" t="s">
        <v>168</v>
      </c>
      <c r="E150" s="5"/>
      <c r="F150" s="5"/>
      <c r="G150" s="5"/>
      <c r="H150" s="5"/>
      <c r="I150" s="5"/>
      <c r="J150" s="5"/>
      <c r="K150" s="5"/>
      <c r="L150" s="5"/>
      <c r="M150" s="5"/>
      <c r="N150" s="5"/>
      <c r="O150" s="5"/>
      <c r="P150" s="5"/>
      <c r="Q150" s="5"/>
      <c r="R150" s="5"/>
      <c r="S150" s="5"/>
      <c r="T150" s="5"/>
      <c r="U150" s="5"/>
      <c r="V150" s="5"/>
      <c r="W150" s="68">
        <f>IFERROR(VLOOKUP(B150,Valor!A:C,2,0),0)</f>
        <v>544</v>
      </c>
    </row>
    <row r="151" spans="1:23" x14ac:dyDescent="0.25">
      <c r="A151" s="46" t="b">
        <v>0</v>
      </c>
      <c r="B151" s="8" t="s">
        <v>169</v>
      </c>
      <c r="C151" s="8"/>
      <c r="D151" s="5" t="s">
        <v>167</v>
      </c>
      <c r="E151" s="5"/>
      <c r="F151" s="5"/>
      <c r="G151" s="5"/>
      <c r="H151" s="5"/>
      <c r="I151" s="5"/>
      <c r="J151" s="5"/>
      <c r="K151" s="5"/>
      <c r="L151" s="5"/>
      <c r="M151" s="5"/>
      <c r="N151" s="5"/>
      <c r="O151" s="5"/>
      <c r="P151" s="5"/>
      <c r="Q151" s="5"/>
      <c r="R151" s="5"/>
      <c r="S151" s="5"/>
      <c r="T151" s="5"/>
      <c r="U151" s="5"/>
      <c r="V151" s="5"/>
      <c r="W151" s="68">
        <f>IFERROR(VLOOKUP(B151,Valor!A:C,2,0),0)</f>
        <v>1165</v>
      </c>
    </row>
    <row r="152" spans="1:23" x14ac:dyDescent="0.25">
      <c r="B152" s="5"/>
    </row>
    <row r="153" spans="1:23" x14ac:dyDescent="0.25">
      <c r="B153" s="87" t="s">
        <v>323</v>
      </c>
      <c r="C153" s="26"/>
      <c r="D153" s="26"/>
      <c r="E153" s="26"/>
      <c r="F153" s="26"/>
      <c r="G153" s="26"/>
      <c r="H153" s="26"/>
      <c r="I153" s="26"/>
      <c r="J153" s="26"/>
      <c r="K153" s="26"/>
      <c r="L153" s="26"/>
      <c r="M153" s="26"/>
      <c r="N153" s="26"/>
      <c r="O153" s="26"/>
      <c r="P153" s="26"/>
      <c r="Q153" s="26"/>
      <c r="R153" s="26"/>
      <c r="S153" s="26"/>
      <c r="T153" s="26"/>
      <c r="U153" s="26"/>
      <c r="V153" s="26"/>
      <c r="W153" s="67"/>
    </row>
    <row r="154" spans="1:23" ht="22.5" customHeight="1" x14ac:dyDescent="0.25">
      <c r="B154" s="42" t="s">
        <v>170</v>
      </c>
      <c r="C154" s="5"/>
      <c r="D154" s="5"/>
      <c r="E154" s="5"/>
      <c r="F154" s="5"/>
      <c r="G154" s="5"/>
      <c r="H154" s="5"/>
      <c r="I154" s="5"/>
      <c r="J154" s="5"/>
      <c r="K154" s="5"/>
      <c r="L154" s="5"/>
      <c r="M154" s="5"/>
      <c r="N154" s="5"/>
      <c r="O154" s="5"/>
      <c r="P154" s="5"/>
      <c r="Q154" s="5"/>
      <c r="R154" s="5"/>
      <c r="S154" s="5"/>
      <c r="T154" s="5"/>
      <c r="U154" s="5"/>
      <c r="V154" s="5"/>
      <c r="W154" s="84"/>
    </row>
    <row r="156" spans="1:23" x14ac:dyDescent="0.25">
      <c r="B156" s="87" t="s">
        <v>171</v>
      </c>
      <c r="C156" s="26"/>
      <c r="D156" s="26"/>
      <c r="E156" s="26"/>
      <c r="F156" s="26"/>
      <c r="G156" s="26"/>
      <c r="H156" s="26"/>
      <c r="I156" s="26"/>
      <c r="J156" s="26"/>
      <c r="K156" s="26"/>
      <c r="L156" s="26"/>
      <c r="M156" s="26"/>
      <c r="N156" s="26"/>
      <c r="O156" s="26"/>
      <c r="P156" s="26"/>
      <c r="Q156" s="26"/>
      <c r="R156" s="26"/>
      <c r="S156" s="26"/>
      <c r="T156" s="26"/>
      <c r="U156" s="26"/>
      <c r="V156" s="26"/>
      <c r="W156" s="67" t="s">
        <v>309</v>
      </c>
    </row>
    <row r="157" spans="1:23" x14ac:dyDescent="0.25">
      <c r="A157" s="46" t="b">
        <v>0</v>
      </c>
      <c r="B157" s="9" t="s">
        <v>172</v>
      </c>
      <c r="C157" s="8"/>
      <c r="D157" s="5" t="s">
        <v>174</v>
      </c>
      <c r="E157" s="5"/>
      <c r="F157" s="5"/>
      <c r="G157" s="5"/>
      <c r="H157" s="5"/>
      <c r="I157" s="5"/>
      <c r="J157" s="5"/>
      <c r="K157" s="5"/>
      <c r="L157" s="5"/>
      <c r="M157" s="5"/>
      <c r="N157" s="5"/>
      <c r="O157" s="5"/>
      <c r="P157" s="5"/>
      <c r="Q157" s="5"/>
      <c r="R157" s="5"/>
      <c r="S157" s="5"/>
      <c r="T157" s="5"/>
      <c r="U157" s="5"/>
      <c r="V157" s="5"/>
      <c r="W157" s="68">
        <f>IFERROR(VLOOKUP(B157,Valor!A:C,2,0),0)</f>
        <v>0</v>
      </c>
    </row>
    <row r="158" spans="1:23" x14ac:dyDescent="0.25">
      <c r="A158" s="46" t="b">
        <v>0</v>
      </c>
      <c r="B158" s="9" t="s">
        <v>173</v>
      </c>
      <c r="C158" s="8"/>
      <c r="D158" s="5" t="s">
        <v>175</v>
      </c>
      <c r="E158" s="5"/>
      <c r="F158" s="5"/>
      <c r="G158" s="5"/>
      <c r="H158" s="5"/>
      <c r="I158" s="5"/>
      <c r="J158" s="5"/>
      <c r="K158" s="5"/>
      <c r="L158" s="5"/>
      <c r="M158" s="5"/>
      <c r="N158" s="5"/>
      <c r="O158" s="5"/>
      <c r="P158" s="5"/>
      <c r="Q158" s="5"/>
      <c r="R158" s="5"/>
      <c r="S158" s="5"/>
      <c r="T158" s="5"/>
      <c r="U158" s="5"/>
      <c r="V158" s="5"/>
      <c r="W158" s="68">
        <f>IFERROR(VLOOKUP(B158,Valor!A:C,2,0),0)</f>
        <v>0</v>
      </c>
    </row>
    <row r="160" spans="1:23" x14ac:dyDescent="0.25">
      <c r="B160" s="87" t="s">
        <v>176</v>
      </c>
      <c r="C160" s="26"/>
      <c r="D160" s="26"/>
      <c r="E160" s="26"/>
      <c r="F160" s="26"/>
      <c r="G160" s="26"/>
      <c r="H160" s="26"/>
      <c r="I160" s="26"/>
      <c r="J160" s="26"/>
      <c r="K160" s="26"/>
      <c r="L160" s="26"/>
      <c r="M160" s="26"/>
      <c r="N160" s="26"/>
      <c r="O160" s="26"/>
      <c r="P160" s="26"/>
      <c r="Q160" s="26"/>
      <c r="R160" s="26"/>
      <c r="S160" s="26"/>
      <c r="T160" s="26"/>
      <c r="U160" s="26"/>
      <c r="V160" s="26"/>
      <c r="W160" s="67" t="s">
        <v>309</v>
      </c>
    </row>
    <row r="161" spans="1:23" x14ac:dyDescent="0.25">
      <c r="A161" s="46" t="b">
        <v>0</v>
      </c>
      <c r="B161" s="9" t="s">
        <v>177</v>
      </c>
      <c r="C161" s="8"/>
      <c r="D161" s="5" t="s">
        <v>324</v>
      </c>
      <c r="E161" s="5"/>
      <c r="F161" s="5"/>
      <c r="G161" s="5"/>
      <c r="H161" s="5"/>
      <c r="I161" s="5"/>
      <c r="J161" s="5"/>
      <c r="K161" s="5"/>
      <c r="L161" s="5"/>
      <c r="M161" s="5"/>
      <c r="N161" s="5"/>
      <c r="O161" s="5"/>
      <c r="P161" s="5"/>
      <c r="Q161" s="5"/>
      <c r="R161" s="5"/>
      <c r="S161" s="5"/>
      <c r="T161" s="5"/>
      <c r="U161" s="5"/>
      <c r="V161" s="5"/>
      <c r="W161" s="68">
        <f>IFERROR(VLOOKUP(B161,Valor!A:C,2,0),0)</f>
        <v>0</v>
      </c>
    </row>
    <row r="162" spans="1:23" x14ac:dyDescent="0.25">
      <c r="A162" s="46" t="b">
        <v>0</v>
      </c>
      <c r="B162" s="9" t="s">
        <v>178</v>
      </c>
      <c r="C162" s="8"/>
      <c r="D162" s="5" t="s">
        <v>325</v>
      </c>
      <c r="E162" s="5"/>
      <c r="F162" s="5"/>
      <c r="G162" s="5"/>
      <c r="H162" s="5"/>
      <c r="I162" s="5"/>
      <c r="J162" s="5"/>
      <c r="K162" s="5"/>
      <c r="L162" s="5"/>
      <c r="M162" s="5"/>
      <c r="N162" s="5"/>
      <c r="O162" s="5"/>
      <c r="P162" s="5"/>
      <c r="Q162" s="5"/>
      <c r="R162" s="5"/>
      <c r="S162" s="5"/>
      <c r="T162" s="5"/>
      <c r="U162" s="5"/>
      <c r="V162" s="5"/>
      <c r="W162" s="68">
        <f>IFERROR(VLOOKUP(B162,Valor!A:C,2,0),0)</f>
        <v>487</v>
      </c>
    </row>
    <row r="163" spans="1:23" x14ac:dyDescent="0.25">
      <c r="A163" s="46" t="b">
        <v>0</v>
      </c>
      <c r="B163" s="9" t="s">
        <v>179</v>
      </c>
      <c r="C163" s="8"/>
      <c r="D163" s="5" t="s">
        <v>326</v>
      </c>
      <c r="E163" s="5"/>
      <c r="F163" s="5"/>
      <c r="G163" s="5"/>
      <c r="H163" s="5"/>
      <c r="I163" s="5"/>
      <c r="J163" s="5"/>
      <c r="K163" s="5"/>
      <c r="L163" s="5"/>
      <c r="M163" s="5"/>
      <c r="N163" s="5"/>
      <c r="O163" s="5"/>
      <c r="P163" s="5"/>
      <c r="Q163" s="5"/>
      <c r="R163" s="5"/>
      <c r="S163" s="5"/>
      <c r="T163" s="5"/>
      <c r="U163" s="5"/>
      <c r="V163" s="5"/>
      <c r="W163" s="68">
        <f>IFERROR(VLOOKUP(B163,Valor!A:C,2,0),0)</f>
        <v>1248</v>
      </c>
    </row>
    <row r="165" spans="1:23" x14ac:dyDescent="0.25">
      <c r="B165" s="87" t="s">
        <v>180</v>
      </c>
      <c r="C165" s="26"/>
      <c r="D165" s="26"/>
      <c r="E165" s="26"/>
      <c r="F165" s="26"/>
      <c r="G165" s="26"/>
      <c r="H165" s="26"/>
      <c r="I165" s="26"/>
      <c r="J165" s="26"/>
      <c r="K165" s="26"/>
      <c r="L165" s="26"/>
      <c r="M165" s="26"/>
      <c r="N165" s="26"/>
      <c r="O165" s="26"/>
      <c r="P165" s="26"/>
      <c r="Q165" s="26"/>
      <c r="R165" s="26"/>
      <c r="S165" s="26"/>
      <c r="T165" s="26"/>
      <c r="U165" s="26"/>
      <c r="V165" s="26"/>
      <c r="W165" s="67" t="s">
        <v>309</v>
      </c>
    </row>
    <row r="166" spans="1:23" x14ac:dyDescent="0.25">
      <c r="A166" s="46" t="b">
        <v>0</v>
      </c>
      <c r="B166" s="9" t="s">
        <v>181</v>
      </c>
      <c r="C166" s="8"/>
      <c r="D166" s="5" t="s">
        <v>184</v>
      </c>
      <c r="E166" s="5"/>
      <c r="F166" s="5"/>
      <c r="G166" s="5"/>
      <c r="H166" s="5"/>
      <c r="I166" s="5"/>
      <c r="J166" s="5"/>
      <c r="K166" s="5"/>
      <c r="L166" s="5"/>
      <c r="M166" s="5"/>
      <c r="N166" s="5"/>
      <c r="O166" s="5"/>
      <c r="P166" s="5"/>
      <c r="Q166" s="5"/>
      <c r="R166" s="5"/>
      <c r="S166" s="5"/>
      <c r="T166" s="5"/>
      <c r="U166" s="5"/>
      <c r="V166" s="5"/>
      <c r="W166" s="68">
        <f>IFERROR(VLOOKUP(B166,Valor!A:C,2,0),0)</f>
        <v>151</v>
      </c>
    </row>
    <row r="167" spans="1:23" x14ac:dyDescent="0.25">
      <c r="A167" s="46" t="b">
        <v>0</v>
      </c>
      <c r="B167" s="9" t="s">
        <v>182</v>
      </c>
      <c r="C167" s="8"/>
      <c r="D167" s="5" t="s">
        <v>185</v>
      </c>
      <c r="E167" s="5"/>
      <c r="F167" s="5"/>
      <c r="G167" s="5"/>
      <c r="H167" s="5"/>
      <c r="I167" s="5"/>
      <c r="J167" s="5"/>
      <c r="K167" s="5"/>
      <c r="L167" s="5"/>
      <c r="M167" s="5"/>
      <c r="N167" s="5"/>
      <c r="O167" s="5"/>
      <c r="P167" s="5"/>
      <c r="Q167" s="5"/>
      <c r="R167" s="5"/>
      <c r="S167" s="5"/>
      <c r="T167" s="5"/>
      <c r="U167" s="5"/>
      <c r="V167" s="5"/>
      <c r="W167" s="68">
        <f>IFERROR(VLOOKUP(B167,Valor!A:C,2,0),0)</f>
        <v>119</v>
      </c>
    </row>
    <row r="168" spans="1:23" x14ac:dyDescent="0.25">
      <c r="A168" s="46" t="b">
        <v>0</v>
      </c>
      <c r="B168" s="9" t="s">
        <v>183</v>
      </c>
      <c r="C168" s="8"/>
      <c r="D168" s="5" t="s">
        <v>186</v>
      </c>
      <c r="E168" s="5"/>
      <c r="F168" s="5"/>
      <c r="G168" s="5"/>
      <c r="H168" s="5"/>
      <c r="I168" s="5"/>
      <c r="J168" s="5"/>
      <c r="K168" s="5"/>
      <c r="L168" s="5"/>
      <c r="M168" s="5"/>
      <c r="N168" s="5"/>
      <c r="O168" s="5"/>
      <c r="P168" s="5"/>
      <c r="Q168" s="5"/>
      <c r="R168" s="5"/>
      <c r="S168" s="5"/>
      <c r="T168" s="5"/>
      <c r="U168" s="5"/>
      <c r="V168" s="5"/>
      <c r="W168" s="68">
        <f>IFERROR(VLOOKUP(B168,Valor!A:C,2,0),0)</f>
        <v>704</v>
      </c>
    </row>
    <row r="170" spans="1:23" x14ac:dyDescent="0.25">
      <c r="B170" s="87" t="s">
        <v>187</v>
      </c>
      <c r="C170" s="26"/>
      <c r="D170" s="26"/>
      <c r="E170" s="26"/>
      <c r="F170" s="26"/>
      <c r="G170" s="26"/>
      <c r="H170" s="26"/>
      <c r="I170" s="26"/>
      <c r="J170" s="26"/>
      <c r="K170" s="26"/>
      <c r="L170" s="26"/>
      <c r="M170" s="26"/>
      <c r="N170" s="26"/>
      <c r="O170" s="26"/>
      <c r="P170" s="26"/>
      <c r="Q170" s="26"/>
      <c r="R170" s="26"/>
      <c r="S170" s="26"/>
      <c r="T170" s="26"/>
      <c r="U170" s="26"/>
      <c r="V170" s="26"/>
      <c r="W170" s="67" t="s">
        <v>309</v>
      </c>
    </row>
    <row r="171" spans="1:23" x14ac:dyDescent="0.25">
      <c r="A171" s="46" t="b">
        <v>0</v>
      </c>
      <c r="B171" s="9" t="s">
        <v>188</v>
      </c>
      <c r="C171" s="8"/>
      <c r="D171" s="5" t="s">
        <v>190</v>
      </c>
      <c r="E171" s="5"/>
      <c r="F171" s="5"/>
      <c r="G171" s="5"/>
      <c r="H171" s="5"/>
      <c r="I171" s="5"/>
      <c r="J171" s="5"/>
      <c r="K171" s="5"/>
      <c r="L171" s="5"/>
      <c r="M171" s="5"/>
      <c r="N171" s="5"/>
      <c r="O171" s="5"/>
      <c r="P171" s="5"/>
      <c r="Q171" s="5"/>
      <c r="R171" s="5"/>
      <c r="S171" s="5"/>
      <c r="T171" s="5"/>
      <c r="U171" s="5"/>
      <c r="V171" s="5"/>
      <c r="W171" s="68">
        <f>IFERROR(VLOOKUP(B171,Valor!A:C,2,0),0)</f>
        <v>429</v>
      </c>
    </row>
    <row r="172" spans="1:23" x14ac:dyDescent="0.25">
      <c r="A172" s="46" t="b">
        <v>0</v>
      </c>
      <c r="B172" s="9" t="s">
        <v>189</v>
      </c>
      <c r="C172" s="8"/>
      <c r="D172" s="5" t="s">
        <v>191</v>
      </c>
      <c r="E172" s="5"/>
      <c r="F172" s="5"/>
      <c r="G172" s="5"/>
      <c r="H172" s="5"/>
      <c r="I172" s="5"/>
      <c r="J172" s="5"/>
      <c r="K172" s="5"/>
      <c r="L172" s="5"/>
      <c r="M172" s="5"/>
      <c r="N172" s="5"/>
      <c r="O172" s="5"/>
      <c r="P172" s="5"/>
      <c r="Q172" s="5"/>
      <c r="R172" s="5"/>
      <c r="S172" s="5"/>
      <c r="T172" s="5"/>
      <c r="U172" s="5"/>
      <c r="V172" s="5"/>
      <c r="W172" s="68">
        <f>IFERROR(VLOOKUP(B172,Valor!A:C,2,0),0)</f>
        <v>221</v>
      </c>
    </row>
    <row r="174" spans="1:23" x14ac:dyDescent="0.25">
      <c r="B174" s="87" t="s">
        <v>192</v>
      </c>
      <c r="C174" s="26"/>
      <c r="D174" s="26"/>
      <c r="E174" s="26"/>
      <c r="F174" s="26"/>
      <c r="G174" s="26"/>
      <c r="H174" s="26"/>
      <c r="I174" s="26"/>
      <c r="J174" s="26"/>
      <c r="K174" s="26"/>
      <c r="L174" s="26"/>
      <c r="M174" s="26"/>
      <c r="N174" s="26"/>
      <c r="O174" s="26"/>
      <c r="P174" s="26"/>
      <c r="Q174" s="26"/>
      <c r="R174" s="26"/>
      <c r="S174" s="26"/>
      <c r="T174" s="26"/>
      <c r="U174" s="26"/>
      <c r="V174" s="26"/>
      <c r="W174" s="67" t="s">
        <v>309</v>
      </c>
    </row>
    <row r="175" spans="1:23" x14ac:dyDescent="0.25">
      <c r="A175" s="46" t="b">
        <v>0</v>
      </c>
      <c r="B175" s="9" t="s">
        <v>193</v>
      </c>
      <c r="C175" s="8"/>
      <c r="D175" s="5" t="s">
        <v>197</v>
      </c>
      <c r="E175" s="5"/>
      <c r="F175" s="5"/>
      <c r="G175" s="5"/>
      <c r="H175" s="5"/>
      <c r="I175" s="5"/>
      <c r="J175" s="5"/>
      <c r="K175" s="5"/>
      <c r="L175" s="5"/>
      <c r="M175" s="5"/>
      <c r="N175" s="5"/>
      <c r="O175" s="5"/>
      <c r="P175" s="5"/>
      <c r="Q175" s="5"/>
      <c r="R175" s="5"/>
      <c r="S175" s="5"/>
      <c r="T175" s="5"/>
      <c r="U175" s="5"/>
      <c r="V175" s="5"/>
      <c r="W175" s="68">
        <f>IFERROR(VLOOKUP(B175,Valor!A:C,2,0),0)</f>
        <v>431</v>
      </c>
    </row>
    <row r="176" spans="1:23" x14ac:dyDescent="0.25">
      <c r="A176" s="46" t="b">
        <v>0</v>
      </c>
      <c r="B176" s="9" t="s">
        <v>194</v>
      </c>
      <c r="C176" s="8"/>
      <c r="D176" s="5" t="s">
        <v>198</v>
      </c>
      <c r="E176" s="5"/>
      <c r="F176" s="5"/>
      <c r="G176" s="5"/>
      <c r="H176" s="5"/>
      <c r="I176" s="5"/>
      <c r="J176" s="5"/>
      <c r="K176" s="5"/>
      <c r="L176" s="5"/>
      <c r="M176" s="5"/>
      <c r="N176" s="5"/>
      <c r="O176" s="5"/>
      <c r="P176" s="5"/>
      <c r="Q176" s="5"/>
      <c r="R176" s="5"/>
      <c r="S176" s="5"/>
      <c r="T176" s="5"/>
      <c r="U176" s="5"/>
      <c r="V176" s="5"/>
      <c r="W176" s="68">
        <f>IFERROR(VLOOKUP(B176,Valor!A:C,2,0),0)</f>
        <v>772</v>
      </c>
    </row>
    <row r="177" spans="1:23" x14ac:dyDescent="0.25">
      <c r="A177" s="46" t="b">
        <v>0</v>
      </c>
      <c r="B177" s="9" t="s">
        <v>195</v>
      </c>
      <c r="C177" s="8"/>
      <c r="D177" s="5" t="s">
        <v>199</v>
      </c>
      <c r="E177" s="5"/>
      <c r="F177" s="5"/>
      <c r="G177" s="5"/>
      <c r="H177" s="5"/>
      <c r="I177" s="5"/>
      <c r="J177" s="5"/>
      <c r="K177" s="5"/>
      <c r="L177" s="5"/>
      <c r="M177" s="5"/>
      <c r="N177" s="5"/>
      <c r="O177" s="5"/>
      <c r="P177" s="5"/>
      <c r="Q177" s="5"/>
      <c r="R177" s="5"/>
      <c r="S177" s="5"/>
      <c r="T177" s="5"/>
      <c r="U177" s="5"/>
      <c r="V177" s="5"/>
      <c r="W177" s="68">
        <f>IFERROR(VLOOKUP(B177,Valor!A:C,2,0),0)</f>
        <v>1332</v>
      </c>
    </row>
    <row r="178" spans="1:23" x14ac:dyDescent="0.25">
      <c r="A178" s="46" t="b">
        <v>0</v>
      </c>
      <c r="B178" s="9" t="s">
        <v>196</v>
      </c>
      <c r="C178" s="8"/>
      <c r="D178" s="5" t="s">
        <v>200</v>
      </c>
      <c r="E178" s="5"/>
      <c r="F178" s="5"/>
      <c r="G178" s="5"/>
      <c r="H178" s="5"/>
      <c r="I178" s="5"/>
      <c r="J178" s="5"/>
      <c r="K178" s="5"/>
      <c r="L178" s="5"/>
      <c r="M178" s="5"/>
      <c r="N178" s="5"/>
      <c r="O178" s="5"/>
      <c r="P178" s="5"/>
      <c r="Q178" s="5"/>
      <c r="R178" s="5"/>
      <c r="S178" s="5"/>
      <c r="T178" s="5"/>
      <c r="U178" s="5"/>
      <c r="V178" s="5"/>
      <c r="W178" s="68">
        <f>IFERROR(VLOOKUP(B178,Valor!A:C,2,0),0)</f>
        <v>1532</v>
      </c>
    </row>
    <row r="180" spans="1:23" x14ac:dyDescent="0.25">
      <c r="B180" s="87" t="s">
        <v>201</v>
      </c>
      <c r="C180" s="26"/>
      <c r="D180" s="26"/>
      <c r="E180" s="26"/>
      <c r="F180" s="26"/>
      <c r="G180" s="26"/>
      <c r="H180" s="26"/>
      <c r="I180" s="26"/>
      <c r="J180" s="26"/>
      <c r="K180" s="26"/>
      <c r="L180" s="26"/>
      <c r="M180" s="26"/>
      <c r="N180" s="26"/>
      <c r="O180" s="26"/>
      <c r="P180" s="26"/>
      <c r="Q180" s="26"/>
      <c r="R180" s="26"/>
      <c r="S180" s="26"/>
      <c r="T180" s="26"/>
      <c r="U180" s="26"/>
      <c r="V180" s="26"/>
      <c r="W180" s="67" t="s">
        <v>309</v>
      </c>
    </row>
    <row r="181" spans="1:23" x14ac:dyDescent="0.25">
      <c r="A181" s="46" t="b">
        <v>0</v>
      </c>
      <c r="B181" s="9" t="s">
        <v>202</v>
      </c>
      <c r="C181" s="8"/>
      <c r="D181" s="5" t="s">
        <v>208</v>
      </c>
      <c r="E181" s="5"/>
      <c r="F181" s="5"/>
      <c r="G181" s="5"/>
      <c r="H181" s="5"/>
      <c r="I181" s="5"/>
      <c r="J181" s="5"/>
      <c r="K181" s="5"/>
      <c r="L181" s="5"/>
      <c r="M181" s="5"/>
      <c r="N181" s="5"/>
      <c r="O181" s="5"/>
      <c r="P181" s="5"/>
      <c r="Q181" s="5"/>
      <c r="R181" s="5"/>
      <c r="S181" s="5"/>
      <c r="T181" s="5"/>
      <c r="U181" s="5"/>
      <c r="V181" s="5"/>
      <c r="W181" s="68">
        <f>IFERROR(VLOOKUP(B181,Valor!A:C,2,0),0)</f>
        <v>635</v>
      </c>
    </row>
    <row r="182" spans="1:23" x14ac:dyDescent="0.25">
      <c r="A182" s="46" t="b">
        <v>0</v>
      </c>
      <c r="B182" s="9" t="s">
        <v>203</v>
      </c>
      <c r="C182" s="8"/>
      <c r="D182" s="5" t="s">
        <v>211</v>
      </c>
      <c r="E182" s="5"/>
      <c r="F182" s="5"/>
      <c r="G182" s="5"/>
      <c r="H182" s="5"/>
      <c r="I182" s="5"/>
      <c r="J182" s="5"/>
      <c r="K182" s="5"/>
      <c r="L182" s="5"/>
      <c r="M182" s="5"/>
      <c r="N182" s="5"/>
      <c r="O182" s="5"/>
      <c r="P182" s="5"/>
      <c r="Q182" s="5"/>
      <c r="R182" s="5"/>
      <c r="S182" s="5"/>
      <c r="T182" s="5"/>
      <c r="U182" s="5"/>
      <c r="V182" s="5"/>
      <c r="W182" s="68">
        <f>IFERROR(VLOOKUP(B182,Valor!A:C,2,0),0)</f>
        <v>928</v>
      </c>
    </row>
    <row r="183" spans="1:23" x14ac:dyDescent="0.25">
      <c r="A183" s="46" t="b">
        <v>0</v>
      </c>
      <c r="B183" s="9" t="s">
        <v>204</v>
      </c>
      <c r="C183" s="8"/>
      <c r="D183" s="5" t="s">
        <v>209</v>
      </c>
      <c r="E183" s="5"/>
      <c r="F183" s="5"/>
      <c r="G183" s="5"/>
      <c r="H183" s="5"/>
      <c r="I183" s="5"/>
      <c r="J183" s="5"/>
      <c r="K183" s="5"/>
      <c r="L183" s="5"/>
      <c r="M183" s="5"/>
      <c r="N183" s="5"/>
      <c r="O183" s="5"/>
      <c r="P183" s="5"/>
      <c r="Q183" s="5"/>
      <c r="R183" s="5"/>
      <c r="S183" s="5"/>
      <c r="T183" s="5"/>
      <c r="U183" s="5"/>
      <c r="V183" s="5"/>
      <c r="W183" s="68">
        <f>IFERROR(VLOOKUP(B183,Valor!A:C,2,0),0)</f>
        <v>928</v>
      </c>
    </row>
    <row r="184" spans="1:23" x14ac:dyDescent="0.25">
      <c r="A184" s="46" t="b">
        <v>0</v>
      </c>
      <c r="B184" s="9" t="s">
        <v>205</v>
      </c>
      <c r="C184" s="8"/>
      <c r="D184" s="5" t="s">
        <v>210</v>
      </c>
      <c r="E184" s="5"/>
      <c r="F184" s="5"/>
      <c r="G184" s="5"/>
      <c r="H184" s="5"/>
      <c r="I184" s="5"/>
      <c r="J184" s="5"/>
      <c r="K184" s="5"/>
      <c r="L184" s="5"/>
      <c r="M184" s="5"/>
      <c r="N184" s="5"/>
      <c r="O184" s="5"/>
      <c r="P184" s="5"/>
      <c r="Q184" s="5"/>
      <c r="R184" s="5"/>
      <c r="S184" s="5"/>
      <c r="T184" s="5"/>
      <c r="U184" s="5"/>
      <c r="V184" s="5"/>
      <c r="W184" s="68">
        <f>IFERROR(VLOOKUP(B184,Valor!A:C,2,0),0)</f>
        <v>928</v>
      </c>
    </row>
    <row r="185" spans="1:23" x14ac:dyDescent="0.25">
      <c r="A185" s="46" t="b">
        <v>0</v>
      </c>
      <c r="B185" s="9" t="s">
        <v>206</v>
      </c>
      <c r="C185" s="8"/>
      <c r="D185" s="5" t="s">
        <v>212</v>
      </c>
      <c r="E185" s="5"/>
      <c r="F185" s="5"/>
      <c r="G185" s="5"/>
      <c r="H185" s="5"/>
      <c r="I185" s="5"/>
      <c r="J185" s="5"/>
      <c r="K185" s="5"/>
      <c r="L185" s="5"/>
      <c r="M185" s="5"/>
      <c r="N185" s="5"/>
      <c r="O185" s="5"/>
      <c r="P185" s="5"/>
      <c r="Q185" s="5"/>
      <c r="R185" s="5"/>
      <c r="S185" s="5"/>
      <c r="T185" s="5"/>
      <c r="U185" s="5"/>
      <c r="V185" s="5"/>
      <c r="W185" s="68">
        <f>IFERROR(VLOOKUP(B185,Valor!A:C,2,0),0)</f>
        <v>928</v>
      </c>
    </row>
    <row r="186" spans="1:23" x14ac:dyDescent="0.25">
      <c r="A186" s="46" t="b">
        <v>0</v>
      </c>
      <c r="B186" s="9" t="s">
        <v>207</v>
      </c>
      <c r="C186" s="8"/>
      <c r="D186" s="5" t="s">
        <v>213</v>
      </c>
      <c r="E186" s="5"/>
      <c r="F186" s="5"/>
      <c r="G186" s="5"/>
      <c r="H186" s="5"/>
      <c r="I186" s="5"/>
      <c r="J186" s="5"/>
      <c r="K186" s="5"/>
      <c r="L186" s="5"/>
      <c r="M186" s="5"/>
      <c r="N186" s="5"/>
      <c r="O186" s="5"/>
      <c r="P186" s="5"/>
      <c r="Q186" s="5"/>
      <c r="R186" s="5"/>
      <c r="S186" s="5"/>
      <c r="T186" s="5"/>
      <c r="U186" s="5"/>
      <c r="V186" s="5"/>
      <c r="W186" s="68">
        <f>IFERROR(VLOOKUP(B186,Valor!A:C,2,0),0)</f>
        <v>928</v>
      </c>
    </row>
    <row r="188" spans="1:23" x14ac:dyDescent="0.25">
      <c r="B188" s="87" t="s">
        <v>214</v>
      </c>
      <c r="C188" s="26"/>
      <c r="D188" s="26"/>
      <c r="E188" s="26"/>
      <c r="F188" s="26"/>
      <c r="G188" s="26"/>
      <c r="H188" s="26"/>
      <c r="I188" s="26"/>
      <c r="J188" s="26"/>
      <c r="K188" s="26"/>
      <c r="L188" s="26"/>
      <c r="M188" s="26"/>
      <c r="N188" s="26"/>
      <c r="O188" s="26"/>
      <c r="P188" s="26"/>
      <c r="Q188" s="26"/>
      <c r="R188" s="26"/>
      <c r="S188" s="26"/>
      <c r="T188" s="26"/>
      <c r="U188" s="26"/>
      <c r="V188" s="26"/>
      <c r="W188" s="67" t="s">
        <v>309</v>
      </c>
    </row>
    <row r="189" spans="1:23" x14ac:dyDescent="0.25">
      <c r="A189" s="46" t="b">
        <v>0</v>
      </c>
      <c r="B189" s="40" t="s">
        <v>215</v>
      </c>
      <c r="C189" s="8"/>
      <c r="D189" s="5" t="s">
        <v>232</v>
      </c>
      <c r="E189" s="5"/>
      <c r="F189" s="5"/>
      <c r="G189" s="5"/>
      <c r="H189" s="5"/>
      <c r="I189" s="5"/>
      <c r="J189" s="5"/>
      <c r="K189" s="5"/>
      <c r="L189" s="5"/>
      <c r="M189" s="5"/>
      <c r="N189" s="5"/>
      <c r="O189" s="5"/>
      <c r="P189" s="5"/>
      <c r="Q189" s="5"/>
      <c r="R189" s="5"/>
      <c r="S189" s="5"/>
      <c r="T189" s="5"/>
      <c r="U189" s="5"/>
      <c r="V189" s="5"/>
      <c r="W189" s="68">
        <f>IFERROR(VLOOKUP(B189,Valor!A:C,2,0),0)</f>
        <v>0</v>
      </c>
    </row>
    <row r="190" spans="1:23" x14ac:dyDescent="0.25">
      <c r="A190" s="46" t="b">
        <v>0</v>
      </c>
      <c r="B190" s="40" t="s">
        <v>216</v>
      </c>
      <c r="C190" s="8"/>
      <c r="D190" s="5" t="s">
        <v>280</v>
      </c>
      <c r="E190" s="5"/>
      <c r="F190" s="5"/>
      <c r="G190" s="5"/>
      <c r="H190" s="5"/>
      <c r="I190" s="5"/>
      <c r="J190" s="5"/>
      <c r="K190" s="5"/>
      <c r="L190" s="5"/>
      <c r="M190" s="5"/>
      <c r="N190" s="5"/>
      <c r="O190" s="5"/>
      <c r="P190" s="5"/>
      <c r="Q190" s="5"/>
      <c r="R190" s="5"/>
      <c r="S190" s="5"/>
      <c r="T190" s="5"/>
      <c r="U190" s="5"/>
      <c r="V190" s="5"/>
      <c r="W190" s="68">
        <f>IFERROR(VLOOKUP(B190,Valor!A:C,2,0),0)</f>
        <v>0</v>
      </c>
    </row>
    <row r="191" spans="1:23" x14ac:dyDescent="0.25">
      <c r="A191" s="46" t="b">
        <v>0</v>
      </c>
      <c r="B191" s="40" t="s">
        <v>217</v>
      </c>
      <c r="C191" s="8"/>
      <c r="D191" s="5" t="s">
        <v>240</v>
      </c>
      <c r="E191" s="5"/>
      <c r="F191" s="5"/>
      <c r="G191" s="5"/>
      <c r="H191" s="5"/>
      <c r="I191" s="5"/>
      <c r="J191" s="5"/>
      <c r="K191" s="5"/>
      <c r="L191" s="5"/>
      <c r="M191" s="5"/>
      <c r="N191" s="5"/>
      <c r="O191" s="5"/>
      <c r="P191" s="5"/>
      <c r="Q191" s="5"/>
      <c r="R191" s="5"/>
      <c r="S191" s="5"/>
      <c r="T191" s="5"/>
      <c r="U191" s="5"/>
      <c r="V191" s="5"/>
      <c r="W191" s="68">
        <f>IFERROR(VLOOKUP(B191,Valor!A:C,2,0),0)</f>
        <v>0</v>
      </c>
    </row>
    <row r="192" spans="1:23" x14ac:dyDescent="0.25">
      <c r="A192" s="46" t="b">
        <v>0</v>
      </c>
      <c r="B192" s="40" t="s">
        <v>218</v>
      </c>
      <c r="C192" s="8"/>
      <c r="D192" s="5" t="s">
        <v>234</v>
      </c>
      <c r="E192" s="5"/>
      <c r="F192" s="5"/>
      <c r="G192" s="5"/>
      <c r="H192" s="5"/>
      <c r="I192" s="5"/>
      <c r="J192" s="5"/>
      <c r="K192" s="5"/>
      <c r="L192" s="5"/>
      <c r="M192" s="5"/>
      <c r="N192" s="5"/>
      <c r="O192" s="5"/>
      <c r="P192" s="5"/>
      <c r="Q192" s="5"/>
      <c r="R192" s="5"/>
      <c r="S192" s="5"/>
      <c r="T192" s="5"/>
      <c r="U192" s="5"/>
      <c r="V192" s="5"/>
      <c r="W192" s="68">
        <f>IFERROR(VLOOKUP(B192,Valor!A:C,2,0),0)</f>
        <v>0</v>
      </c>
    </row>
    <row r="193" spans="1:23" x14ac:dyDescent="0.25">
      <c r="A193" s="46" t="b">
        <v>0</v>
      </c>
      <c r="B193" s="40" t="s">
        <v>219</v>
      </c>
      <c r="C193" s="8"/>
      <c r="D193" s="5" t="s">
        <v>281</v>
      </c>
      <c r="E193" s="5"/>
      <c r="F193" s="5"/>
      <c r="G193" s="5"/>
      <c r="H193" s="5"/>
      <c r="I193" s="5"/>
      <c r="J193" s="5"/>
      <c r="K193" s="5"/>
      <c r="L193" s="5"/>
      <c r="M193" s="5"/>
      <c r="N193" s="5"/>
      <c r="O193" s="5"/>
      <c r="P193" s="5"/>
      <c r="Q193" s="5"/>
      <c r="R193" s="5"/>
      <c r="S193" s="5"/>
      <c r="T193" s="5"/>
      <c r="U193" s="5"/>
      <c r="V193" s="5"/>
      <c r="W193" s="68">
        <f>IFERROR(VLOOKUP(B193,Valor!A:C,2,0),0)</f>
        <v>0</v>
      </c>
    </row>
    <row r="194" spans="1:23" x14ac:dyDescent="0.25">
      <c r="A194" s="46" t="b">
        <v>0</v>
      </c>
      <c r="B194" s="40" t="s">
        <v>220</v>
      </c>
      <c r="C194" s="8"/>
      <c r="D194" s="5" t="s">
        <v>282</v>
      </c>
      <c r="E194" s="5"/>
      <c r="F194" s="5"/>
      <c r="G194" s="5"/>
      <c r="H194" s="5"/>
      <c r="I194" s="5"/>
      <c r="J194" s="5"/>
      <c r="K194" s="5"/>
      <c r="L194" s="5"/>
      <c r="M194" s="5"/>
      <c r="N194" s="5"/>
      <c r="O194" s="5"/>
      <c r="P194" s="5"/>
      <c r="Q194" s="5"/>
      <c r="R194" s="5"/>
      <c r="S194" s="5"/>
      <c r="T194" s="5"/>
      <c r="U194" s="5"/>
      <c r="V194" s="5"/>
      <c r="W194" s="68">
        <f>IFERROR(VLOOKUP(B194,Valor!A:C,2,0),0)</f>
        <v>0</v>
      </c>
    </row>
    <row r="195" spans="1:23" x14ac:dyDescent="0.25">
      <c r="A195" s="46" t="b">
        <v>0</v>
      </c>
      <c r="B195" s="40" t="s">
        <v>221</v>
      </c>
      <c r="C195" s="8"/>
      <c r="D195" s="5" t="s">
        <v>237</v>
      </c>
      <c r="E195" s="5"/>
      <c r="F195" s="5"/>
      <c r="G195" s="5"/>
      <c r="H195" s="5"/>
      <c r="I195" s="5"/>
      <c r="J195" s="5"/>
      <c r="K195" s="5"/>
      <c r="L195" s="5"/>
      <c r="M195" s="5"/>
      <c r="N195" s="5"/>
      <c r="O195" s="5"/>
      <c r="P195" s="5"/>
      <c r="Q195" s="5"/>
      <c r="R195" s="5"/>
      <c r="S195" s="5"/>
      <c r="T195" s="5"/>
      <c r="U195" s="5"/>
      <c r="V195" s="5"/>
      <c r="W195" s="68">
        <f>IFERROR(VLOOKUP(B195,Valor!A:C,2,0),0)</f>
        <v>0</v>
      </c>
    </row>
    <row r="196" spans="1:23" x14ac:dyDescent="0.25">
      <c r="A196" s="46" t="b">
        <v>0</v>
      </c>
      <c r="B196" s="40" t="s">
        <v>222</v>
      </c>
      <c r="C196" s="8"/>
      <c r="D196" s="5" t="s">
        <v>238</v>
      </c>
      <c r="E196" s="5"/>
      <c r="F196" s="5"/>
      <c r="G196" s="5"/>
      <c r="H196" s="5"/>
      <c r="I196" s="5"/>
      <c r="J196" s="5"/>
      <c r="K196" s="5"/>
      <c r="L196" s="5"/>
      <c r="M196" s="5"/>
      <c r="N196" s="5"/>
      <c r="O196" s="5"/>
      <c r="P196" s="5"/>
      <c r="Q196" s="5"/>
      <c r="R196" s="5"/>
      <c r="S196" s="5"/>
      <c r="T196" s="5"/>
      <c r="U196" s="5"/>
      <c r="V196" s="5"/>
      <c r="W196" s="68">
        <f>IFERROR(VLOOKUP(B196,Valor!A:C,2,0),0)</f>
        <v>0</v>
      </c>
    </row>
    <row r="197" spans="1:23" x14ac:dyDescent="0.25">
      <c r="A197" s="46" t="b">
        <v>0</v>
      </c>
      <c r="B197" s="40" t="s">
        <v>223</v>
      </c>
      <c r="C197" s="8"/>
      <c r="D197" s="5" t="s">
        <v>239</v>
      </c>
      <c r="E197" s="5"/>
      <c r="F197" s="5"/>
      <c r="G197" s="5"/>
      <c r="H197" s="5"/>
      <c r="I197" s="5"/>
      <c r="J197" s="5"/>
      <c r="K197" s="5"/>
      <c r="L197" s="5"/>
      <c r="M197" s="5"/>
      <c r="N197" s="5"/>
      <c r="O197" s="5"/>
      <c r="P197" s="5"/>
      <c r="Q197" s="5"/>
      <c r="R197" s="5"/>
      <c r="S197" s="5"/>
      <c r="T197" s="5"/>
      <c r="U197" s="5"/>
      <c r="V197" s="5"/>
      <c r="W197" s="68">
        <f>IFERROR(VLOOKUP(B197,Valor!A:C,2,0),0)</f>
        <v>0</v>
      </c>
    </row>
    <row r="198" spans="1:23" x14ac:dyDescent="0.25">
      <c r="A198" s="46" t="b">
        <v>0</v>
      </c>
      <c r="B198" s="40" t="s">
        <v>224</v>
      </c>
      <c r="C198" s="8"/>
      <c r="D198" s="5" t="s">
        <v>283</v>
      </c>
      <c r="E198" s="5"/>
      <c r="F198" s="5"/>
      <c r="G198" s="5"/>
      <c r="H198" s="5"/>
      <c r="I198" s="5"/>
      <c r="J198" s="5"/>
      <c r="K198" s="5"/>
      <c r="L198" s="5"/>
      <c r="M198" s="5"/>
      <c r="N198" s="5"/>
      <c r="O198" s="5"/>
      <c r="P198" s="5"/>
      <c r="Q198" s="5"/>
      <c r="R198" s="5"/>
      <c r="S198" s="5"/>
      <c r="T198" s="5"/>
      <c r="U198" s="5"/>
      <c r="V198" s="5"/>
      <c r="W198" s="68">
        <f>IFERROR(VLOOKUP(B198,Valor!A:C,2,0),0)</f>
        <v>0</v>
      </c>
    </row>
    <row r="199" spans="1:23" x14ac:dyDescent="0.25">
      <c r="A199" s="46" t="b">
        <v>0</v>
      </c>
      <c r="B199" s="40" t="s">
        <v>225</v>
      </c>
      <c r="C199" s="8"/>
      <c r="D199" s="5" t="s">
        <v>279</v>
      </c>
      <c r="E199" s="5"/>
      <c r="F199" s="5"/>
      <c r="G199" s="5"/>
      <c r="H199" s="5"/>
      <c r="I199" s="5"/>
      <c r="J199" s="5"/>
      <c r="K199" s="5"/>
      <c r="L199" s="5"/>
      <c r="M199" s="5"/>
      <c r="N199" s="5"/>
      <c r="O199" s="5"/>
      <c r="P199" s="5"/>
      <c r="Q199" s="5"/>
      <c r="R199" s="5"/>
      <c r="S199" s="5"/>
      <c r="T199" s="5"/>
      <c r="U199" s="5"/>
      <c r="V199" s="5"/>
      <c r="W199" s="68">
        <f>IFERROR(VLOOKUP(B199,Valor!A:C,2,0),0)</f>
        <v>0</v>
      </c>
    </row>
    <row r="200" spans="1:23" x14ac:dyDescent="0.25">
      <c r="A200" s="46" t="b">
        <v>0</v>
      </c>
      <c r="B200" s="40" t="s">
        <v>226</v>
      </c>
      <c r="C200" s="8"/>
      <c r="D200" s="5" t="s">
        <v>242</v>
      </c>
      <c r="E200" s="5"/>
      <c r="F200" s="5"/>
      <c r="G200" s="5"/>
      <c r="H200" s="5"/>
      <c r="I200" s="5"/>
      <c r="J200" s="5"/>
      <c r="K200" s="5"/>
      <c r="L200" s="5"/>
      <c r="M200" s="5"/>
      <c r="N200" s="5"/>
      <c r="O200" s="5"/>
      <c r="P200" s="5"/>
      <c r="Q200" s="5"/>
      <c r="R200" s="5"/>
      <c r="S200" s="5"/>
      <c r="T200" s="5"/>
      <c r="U200" s="5"/>
      <c r="V200" s="5"/>
      <c r="W200" s="68">
        <f>IFERROR(VLOOKUP(B200,Valor!A:C,2,0),0)</f>
        <v>0</v>
      </c>
    </row>
    <row r="201" spans="1:23" x14ac:dyDescent="0.25">
      <c r="A201" s="46" t="b">
        <v>0</v>
      </c>
      <c r="B201" s="40" t="s">
        <v>227</v>
      </c>
      <c r="C201" s="8"/>
      <c r="D201" s="5" t="s">
        <v>243</v>
      </c>
      <c r="E201" s="5"/>
      <c r="F201" s="5"/>
      <c r="G201" s="5"/>
      <c r="H201" s="5"/>
      <c r="I201" s="5"/>
      <c r="J201" s="5"/>
      <c r="K201" s="5"/>
      <c r="L201" s="5"/>
      <c r="M201" s="5"/>
      <c r="N201" s="5"/>
      <c r="O201" s="5"/>
      <c r="P201" s="5"/>
      <c r="Q201" s="5"/>
      <c r="R201" s="5"/>
      <c r="S201" s="5"/>
      <c r="T201" s="5"/>
      <c r="U201" s="5"/>
      <c r="V201" s="5"/>
      <c r="W201" s="68">
        <f>IFERROR(VLOOKUP(B201,Valor!A:C,2,0),0)</f>
        <v>0</v>
      </c>
    </row>
    <row r="202" spans="1:23" x14ac:dyDescent="0.25">
      <c r="A202" s="46" t="b">
        <v>0</v>
      </c>
      <c r="B202" s="40" t="s">
        <v>228</v>
      </c>
      <c r="C202" s="8"/>
      <c r="D202" s="5" t="s">
        <v>244</v>
      </c>
      <c r="E202" s="5"/>
      <c r="F202" s="5"/>
      <c r="G202" s="5"/>
      <c r="H202" s="5"/>
      <c r="I202" s="5"/>
      <c r="J202" s="5"/>
      <c r="K202" s="5"/>
      <c r="L202" s="5"/>
      <c r="M202" s="5"/>
      <c r="N202" s="5"/>
      <c r="O202" s="5"/>
      <c r="P202" s="5"/>
      <c r="Q202" s="5"/>
      <c r="R202" s="5"/>
      <c r="S202" s="5"/>
      <c r="T202" s="5"/>
      <c r="U202" s="5"/>
      <c r="V202" s="5"/>
      <c r="W202" s="68">
        <f>IFERROR(VLOOKUP(B202,Valor!A:C,2,0),0)</f>
        <v>1833</v>
      </c>
    </row>
    <row r="203" spans="1:23" x14ac:dyDescent="0.25">
      <c r="A203" s="46" t="b">
        <v>0</v>
      </c>
      <c r="B203" s="40" t="s">
        <v>229</v>
      </c>
      <c r="C203" s="8"/>
      <c r="D203" s="5" t="s">
        <v>245</v>
      </c>
      <c r="E203" s="5"/>
      <c r="F203" s="5"/>
      <c r="G203" s="5"/>
      <c r="H203" s="5"/>
      <c r="I203" s="5"/>
      <c r="J203" s="5"/>
      <c r="K203" s="5"/>
      <c r="L203" s="5"/>
      <c r="M203" s="5"/>
      <c r="N203" s="5"/>
      <c r="O203" s="5"/>
      <c r="P203" s="5"/>
      <c r="Q203" s="5"/>
      <c r="R203" s="5"/>
      <c r="S203" s="5"/>
      <c r="T203" s="5"/>
      <c r="U203" s="5"/>
      <c r="V203" s="5"/>
      <c r="W203" s="68">
        <f>IFERROR(VLOOKUP(B203,Valor!A:C,2,0),0)</f>
        <v>1833</v>
      </c>
    </row>
    <row r="204" spans="1:23" x14ac:dyDescent="0.25">
      <c r="A204" s="46" t="b">
        <v>0</v>
      </c>
      <c r="B204" s="40" t="s">
        <v>231</v>
      </c>
      <c r="C204" s="8"/>
      <c r="D204" s="5" t="s">
        <v>246</v>
      </c>
      <c r="E204" s="5"/>
      <c r="F204" s="5"/>
      <c r="G204" s="5"/>
      <c r="H204" s="5"/>
      <c r="I204" s="5"/>
      <c r="J204" s="5"/>
      <c r="K204" s="5"/>
      <c r="L204" s="5"/>
      <c r="M204" s="5"/>
      <c r="N204" s="5"/>
      <c r="O204" s="5"/>
      <c r="P204" s="5"/>
      <c r="Q204" s="5"/>
      <c r="R204" s="5"/>
      <c r="S204" s="5"/>
      <c r="T204" s="5"/>
      <c r="U204" s="5"/>
      <c r="V204" s="5"/>
      <c r="W204" s="68">
        <f>IFERROR(VLOOKUP(B204,Valor!A:C,2,0),0)</f>
        <v>1833</v>
      </c>
    </row>
    <row r="205" spans="1:23" x14ac:dyDescent="0.25">
      <c r="A205" s="46" t="b">
        <v>0</v>
      </c>
      <c r="B205" s="40" t="s">
        <v>230</v>
      </c>
      <c r="C205" s="8"/>
      <c r="D205" s="5" t="s">
        <v>247</v>
      </c>
      <c r="E205" s="5"/>
      <c r="F205" s="5"/>
      <c r="G205" s="5"/>
      <c r="H205" s="5"/>
      <c r="I205" s="5"/>
      <c r="J205" s="5"/>
      <c r="K205" s="5"/>
      <c r="L205" s="5"/>
      <c r="M205" s="5"/>
      <c r="N205" s="5"/>
      <c r="O205" s="5"/>
      <c r="P205" s="5"/>
      <c r="Q205" s="5"/>
      <c r="R205" s="5"/>
      <c r="S205" s="5"/>
      <c r="T205" s="5"/>
      <c r="U205" s="5"/>
      <c r="V205" s="5"/>
      <c r="W205" s="68">
        <f>IFERROR(VLOOKUP(B205,Valor!A:C,2,0),0)</f>
        <v>1833</v>
      </c>
    </row>
    <row r="206" spans="1:23" x14ac:dyDescent="0.25">
      <c r="B206" s="15"/>
    </row>
    <row r="207" spans="1:23" x14ac:dyDescent="0.25">
      <c r="B207" s="92" t="s">
        <v>248</v>
      </c>
      <c r="C207" s="26"/>
      <c r="D207" s="26"/>
      <c r="E207" s="26"/>
      <c r="F207" s="26"/>
      <c r="G207" s="26"/>
      <c r="H207" s="26"/>
      <c r="I207" s="26"/>
      <c r="J207" s="26"/>
      <c r="K207" s="26"/>
      <c r="L207" s="26"/>
      <c r="M207" s="26"/>
      <c r="N207" s="26"/>
      <c r="O207" s="26"/>
      <c r="P207" s="26"/>
      <c r="Q207" s="26"/>
      <c r="R207" s="26"/>
      <c r="S207" s="26"/>
      <c r="T207" s="26"/>
      <c r="U207" s="26"/>
      <c r="V207" s="26"/>
      <c r="W207" s="67" t="s">
        <v>309</v>
      </c>
    </row>
    <row r="208" spans="1:23" x14ac:dyDescent="0.25">
      <c r="A208" s="46" t="b">
        <v>0</v>
      </c>
      <c r="B208" s="41">
        <v>901</v>
      </c>
      <c r="C208" s="8"/>
      <c r="D208" s="5" t="s">
        <v>249</v>
      </c>
      <c r="E208" s="5"/>
      <c r="F208" s="5"/>
      <c r="G208" s="5"/>
      <c r="H208" s="5"/>
      <c r="I208" s="5"/>
      <c r="J208" s="5"/>
      <c r="K208" s="5"/>
      <c r="L208" s="5"/>
      <c r="M208" s="5"/>
      <c r="N208" s="5"/>
      <c r="O208" s="5"/>
      <c r="P208" s="5"/>
      <c r="Q208" s="5"/>
      <c r="R208" s="5"/>
      <c r="S208" s="5"/>
      <c r="T208" s="5"/>
      <c r="U208" s="5"/>
      <c r="V208" s="5"/>
      <c r="W208" s="84">
        <f>IFERROR(VLOOKUP(B208,Valor!A:C,2,0),0)</f>
        <v>0</v>
      </c>
    </row>
    <row r="209" spans="1:23" x14ac:dyDescent="0.25">
      <c r="A209" s="46" t="b">
        <v>0</v>
      </c>
      <c r="B209" s="41">
        <v>902</v>
      </c>
      <c r="C209" s="8"/>
      <c r="D209" s="5" t="s">
        <v>250</v>
      </c>
      <c r="E209" s="5"/>
      <c r="F209" s="5"/>
      <c r="G209" s="5"/>
      <c r="H209" s="5"/>
      <c r="I209" s="5"/>
      <c r="J209" s="5"/>
      <c r="K209" s="5"/>
      <c r="L209" s="5"/>
      <c r="M209" s="5"/>
      <c r="N209" s="5"/>
      <c r="O209" s="5"/>
      <c r="P209" s="5"/>
      <c r="Q209" s="5"/>
      <c r="R209" s="5"/>
      <c r="S209" s="5"/>
      <c r="T209" s="5"/>
      <c r="U209" s="5"/>
      <c r="V209" s="5"/>
      <c r="W209" s="84">
        <f>IFERROR(VLOOKUP(B209,Valor!A:C,2,0),0)</f>
        <v>0</v>
      </c>
    </row>
    <row r="210" spans="1:23" x14ac:dyDescent="0.25">
      <c r="A210" s="46" t="b">
        <v>0</v>
      </c>
      <c r="B210" s="41">
        <v>903</v>
      </c>
      <c r="C210" s="8"/>
      <c r="D210" s="5" t="s">
        <v>251</v>
      </c>
      <c r="E210" s="5"/>
      <c r="F210" s="5"/>
      <c r="G210" s="5"/>
      <c r="H210" s="5"/>
      <c r="I210" s="5"/>
      <c r="J210" s="5"/>
      <c r="K210" s="5"/>
      <c r="L210" s="5"/>
      <c r="M210" s="5"/>
      <c r="N210" s="5"/>
      <c r="O210" s="5"/>
      <c r="P210" s="5"/>
      <c r="Q210" s="5"/>
      <c r="R210" s="5"/>
      <c r="S210" s="5"/>
      <c r="T210" s="5"/>
      <c r="U210" s="5"/>
      <c r="V210" s="5"/>
      <c r="W210" s="84">
        <f>IFERROR(VLOOKUP(B210,Valor!A:C,2,0),0)</f>
        <v>0</v>
      </c>
    </row>
    <row r="211" spans="1:23" x14ac:dyDescent="0.25">
      <c r="B211" s="6"/>
      <c r="C211" s="6"/>
      <c r="D211" s="6"/>
      <c r="E211" s="6"/>
      <c r="F211" s="6"/>
      <c r="G211" s="6"/>
      <c r="H211" s="6"/>
      <c r="I211" s="6"/>
      <c r="J211" s="6"/>
      <c r="K211" s="6"/>
      <c r="L211" s="6"/>
      <c r="M211" s="6"/>
      <c r="N211" s="6"/>
      <c r="O211" s="6"/>
      <c r="P211" s="6"/>
      <c r="Q211" s="6"/>
      <c r="R211" s="6"/>
      <c r="S211" s="6"/>
      <c r="T211" s="6"/>
      <c r="U211" s="6"/>
      <c r="V211" s="6"/>
      <c r="W211" s="6"/>
    </row>
    <row r="212" spans="1:23" x14ac:dyDescent="0.25">
      <c r="B212" s="87" t="s">
        <v>252</v>
      </c>
      <c r="C212" s="26"/>
      <c r="D212" s="26"/>
      <c r="E212" s="26"/>
      <c r="F212" s="26"/>
      <c r="G212" s="26"/>
      <c r="H212" s="26"/>
      <c r="I212" s="26"/>
      <c r="J212" s="26"/>
      <c r="K212" s="26"/>
      <c r="L212" s="26"/>
      <c r="M212" s="26"/>
      <c r="N212" s="26"/>
      <c r="O212" s="26"/>
      <c r="P212" s="26"/>
      <c r="Q212" s="26"/>
      <c r="R212" s="26"/>
      <c r="S212" s="26"/>
      <c r="T212" s="26"/>
      <c r="U212" s="26"/>
      <c r="V212" s="26"/>
      <c r="W212" s="67" t="s">
        <v>309</v>
      </c>
    </row>
    <row r="213" spans="1:23" x14ac:dyDescent="0.25">
      <c r="A213" s="46" t="b">
        <v>0</v>
      </c>
      <c r="B213" s="9" t="s">
        <v>253</v>
      </c>
      <c r="C213" s="8"/>
      <c r="D213" s="5" t="s">
        <v>255</v>
      </c>
      <c r="E213" s="5"/>
      <c r="F213" s="5"/>
      <c r="G213" s="5"/>
      <c r="H213" s="5"/>
      <c r="I213" s="5"/>
      <c r="J213" s="5"/>
      <c r="K213" s="5"/>
      <c r="L213" s="5"/>
      <c r="M213" s="5"/>
      <c r="N213" s="5"/>
      <c r="O213" s="5"/>
      <c r="P213" s="5"/>
      <c r="Q213" s="5"/>
      <c r="R213" s="5"/>
      <c r="S213" s="5"/>
      <c r="T213" s="5"/>
      <c r="U213" s="5"/>
      <c r="V213" s="5"/>
      <c r="W213" s="68">
        <f>IFERROR(VLOOKUP(B213,Valor!A:C,2,0),0)</f>
        <v>1531</v>
      </c>
    </row>
    <row r="214" spans="1:23" x14ac:dyDescent="0.25">
      <c r="A214" s="46" t="b">
        <v>0</v>
      </c>
      <c r="B214" s="9" t="s">
        <v>254</v>
      </c>
      <c r="C214" s="8"/>
      <c r="D214" s="5" t="s">
        <v>256</v>
      </c>
      <c r="E214" s="5"/>
      <c r="F214" s="5"/>
      <c r="G214" s="5"/>
      <c r="H214" s="5"/>
      <c r="I214" s="5"/>
      <c r="J214" s="5"/>
      <c r="K214" s="5"/>
      <c r="L214" s="5"/>
      <c r="M214" s="5"/>
      <c r="N214" s="5"/>
      <c r="O214" s="5"/>
      <c r="P214" s="5"/>
      <c r="Q214" s="5"/>
      <c r="R214" s="5"/>
      <c r="S214" s="5"/>
      <c r="T214" s="5"/>
      <c r="U214" s="5"/>
      <c r="V214" s="5"/>
      <c r="W214" s="68">
        <f>IFERROR(VLOOKUP(B214,Valor!A:C,2,0),0)</f>
        <v>266</v>
      </c>
    </row>
  </sheetData>
  <sheetProtection algorithmName="SHA-512" hashValue="I6br8kmmz8ybwmxsIW2Xx6Xf2qkThkmyz1jB5zH1lvYeIM6GLTcmy5+pWgboO0ztIry/GeQ4VaV+eq+OAdGjfw==" saltValue="9OXLGy+3lDnXFpER0PdtHw==" spinCount="100000" sheet="1" objects="1" scenarios="1" selectLockedCells="1"/>
  <mergeCells count="20">
    <mergeCell ref="B2:C4"/>
    <mergeCell ref="D2:K4"/>
    <mergeCell ref="L2:P4"/>
    <mergeCell ref="B12:P14"/>
    <mergeCell ref="B16:P18"/>
    <mergeCell ref="W74:W75"/>
    <mergeCell ref="F7:K8"/>
    <mergeCell ref="B20:P22"/>
    <mergeCell ref="E7:E8"/>
    <mergeCell ref="B5:P5"/>
    <mergeCell ref="C10:F11"/>
    <mergeCell ref="I10:P11"/>
    <mergeCell ref="G10:H11"/>
    <mergeCell ref="B10:B11"/>
    <mergeCell ref="B7:D8"/>
    <mergeCell ref="Q74:Q75"/>
    <mergeCell ref="P74:P75"/>
    <mergeCell ref="O74:O75"/>
    <mergeCell ref="C74:C75"/>
    <mergeCell ref="B74:B75"/>
  </mergeCells>
  <printOptions horizontalCentered="1" verticalCentered="1"/>
  <pageMargins left="0.23622047244094491" right="0.23622047244094491" top="0.74803149606299213" bottom="0.74803149606299213" header="0.31496062992125984" footer="0.31496062992125984"/>
  <pageSetup paperSize="9" scale="65" fitToHeight="0" orientation="portrait" r:id="rId1"/>
  <rowBreaks count="2" manualBreakCount="2">
    <brk id="76" max="16383" man="1"/>
    <brk id="151" max="22" man="1"/>
  </rowBreaks>
  <drawing r:id="rId2"/>
  <legacyDrawing r:id="rId3"/>
  <controls>
    <mc:AlternateContent xmlns:mc="http://schemas.openxmlformats.org/markup-compatibility/2006">
      <mc:Choice Requires="x14">
        <control shapeId="1208" r:id="rId4" name="TextBox10">
          <controlPr defaultSize="0" autoLine="0" autoPict="0" r:id="rId5">
            <anchor moveWithCells="1">
              <from>
                <xdr:col>3</xdr:col>
                <xdr:colOff>28575</xdr:colOff>
                <xdr:row>19</xdr:row>
                <xdr:rowOff>114300</xdr:rowOff>
              </from>
              <to>
                <xdr:col>15</xdr:col>
                <xdr:colOff>190500</xdr:colOff>
                <xdr:row>21</xdr:row>
                <xdr:rowOff>85725</xdr:rowOff>
              </to>
            </anchor>
          </controlPr>
        </control>
      </mc:Choice>
      <mc:Fallback>
        <control shapeId="1208" r:id="rId4" name="TextBox10"/>
      </mc:Fallback>
    </mc:AlternateContent>
    <mc:AlternateContent xmlns:mc="http://schemas.openxmlformats.org/markup-compatibility/2006">
      <mc:Choice Requires="x14">
        <control shapeId="1207" r:id="rId6" name="TextBox9">
          <controlPr defaultSize="0" autoLine="0" autoPict="0" r:id="rId7">
            <anchor moveWithCells="1">
              <from>
                <xdr:col>3</xdr:col>
                <xdr:colOff>28575</xdr:colOff>
                <xdr:row>15</xdr:row>
                <xdr:rowOff>66675</xdr:rowOff>
              </from>
              <to>
                <xdr:col>15</xdr:col>
                <xdr:colOff>180975</xdr:colOff>
                <xdr:row>17</xdr:row>
                <xdr:rowOff>133350</xdr:rowOff>
              </to>
            </anchor>
          </controlPr>
        </control>
      </mc:Choice>
      <mc:Fallback>
        <control shapeId="1207" r:id="rId6" name="TextBox9"/>
      </mc:Fallback>
    </mc:AlternateContent>
    <mc:AlternateContent xmlns:mc="http://schemas.openxmlformats.org/markup-compatibility/2006">
      <mc:Choice Requires="x14">
        <control shapeId="1206" r:id="rId8" name="TextBox8">
          <controlPr defaultSize="0" autoLine="0" autoPict="0" r:id="rId9">
            <anchor moveWithCells="1">
              <from>
                <xdr:col>3</xdr:col>
                <xdr:colOff>28575</xdr:colOff>
                <xdr:row>11</xdr:row>
                <xdr:rowOff>66675</xdr:rowOff>
              </from>
              <to>
                <xdr:col>15</xdr:col>
                <xdr:colOff>161925</xdr:colOff>
                <xdr:row>13</xdr:row>
                <xdr:rowOff>133350</xdr:rowOff>
              </to>
            </anchor>
          </controlPr>
        </control>
      </mc:Choice>
      <mc:Fallback>
        <control shapeId="1206" r:id="rId8" name="TextBox8"/>
      </mc:Fallback>
    </mc:AlternateContent>
    <mc:AlternateContent xmlns:mc="http://schemas.openxmlformats.org/markup-compatibility/2006">
      <mc:Choice Requires="x14">
        <control shapeId="1203" r:id="rId10" name="TextBox7">
          <controlPr locked="0" defaultSize="0" autoLine="0" r:id="rId11">
            <anchor moveWithCells="1">
              <from>
                <xdr:col>11</xdr:col>
                <xdr:colOff>228600</xdr:colOff>
                <xdr:row>2</xdr:row>
                <xdr:rowOff>57150</xdr:rowOff>
              </from>
              <to>
                <xdr:col>14</xdr:col>
                <xdr:colOff>342900</xdr:colOff>
                <xdr:row>3</xdr:row>
                <xdr:rowOff>152400</xdr:rowOff>
              </to>
            </anchor>
          </controlPr>
        </control>
      </mc:Choice>
      <mc:Fallback>
        <control shapeId="1203" r:id="rId10" name="TextBox7"/>
      </mc:Fallback>
    </mc:AlternateContent>
    <mc:AlternateContent xmlns:mc="http://schemas.openxmlformats.org/markup-compatibility/2006">
      <mc:Choice Requires="x14">
        <control shapeId="1090" r:id="rId12" name="TextBox6">
          <controlPr locked="0" defaultSize="0" autoLine="0" r:id="rId13">
            <anchor moveWithCells="1">
              <from>
                <xdr:col>4</xdr:col>
                <xdr:colOff>333375</xdr:colOff>
                <xdr:row>153</xdr:row>
                <xdr:rowOff>47625</xdr:rowOff>
              </from>
              <to>
                <xdr:col>6</xdr:col>
                <xdr:colOff>257175</xdr:colOff>
                <xdr:row>153</xdr:row>
                <xdr:rowOff>266700</xdr:rowOff>
              </to>
            </anchor>
          </controlPr>
        </control>
      </mc:Choice>
      <mc:Fallback>
        <control shapeId="1090" r:id="rId12" name="TextBox6"/>
      </mc:Fallback>
    </mc:AlternateContent>
    <mc:AlternateContent xmlns:mc="http://schemas.openxmlformats.org/markup-compatibility/2006">
      <mc:Choice Requires="x14">
        <control shapeId="1074" r:id="rId14" name="TextBox5">
          <controlPr locked="0" defaultSize="0" autoLine="0" autoPict="0" r:id="rId15">
            <anchor moveWithCells="1">
              <from>
                <xdr:col>16</xdr:col>
                <xdr:colOff>19050</xdr:colOff>
                <xdr:row>26</xdr:row>
                <xdr:rowOff>66675</xdr:rowOff>
              </from>
              <to>
                <xdr:col>20</xdr:col>
                <xdr:colOff>57150</xdr:colOff>
                <xdr:row>28</xdr:row>
                <xdr:rowOff>0</xdr:rowOff>
              </to>
            </anchor>
          </controlPr>
        </control>
      </mc:Choice>
      <mc:Fallback>
        <control shapeId="1074" r:id="rId14" name="TextBox5"/>
      </mc:Fallback>
    </mc:AlternateContent>
    <mc:AlternateContent xmlns:mc="http://schemas.openxmlformats.org/markup-compatibility/2006">
      <mc:Choice Requires="x14">
        <control shapeId="1073" r:id="rId16" name="TextBox4">
          <controlPr locked="0" defaultSize="0" autoLine="0" autoPict="0" r:id="rId15">
            <anchor moveWithCells="1">
              <from>
                <xdr:col>16</xdr:col>
                <xdr:colOff>19050</xdr:colOff>
                <xdr:row>28</xdr:row>
                <xdr:rowOff>28575</xdr:rowOff>
              </from>
              <to>
                <xdr:col>20</xdr:col>
                <xdr:colOff>57150</xdr:colOff>
                <xdr:row>29</xdr:row>
                <xdr:rowOff>152400</xdr:rowOff>
              </to>
            </anchor>
          </controlPr>
        </control>
      </mc:Choice>
      <mc:Fallback>
        <control shapeId="1073" r:id="rId16" name="TextBox4"/>
      </mc:Fallback>
    </mc:AlternateContent>
    <mc:AlternateContent xmlns:mc="http://schemas.openxmlformats.org/markup-compatibility/2006">
      <mc:Choice Requires="x14">
        <control shapeId="1072" r:id="rId17" name="TextBox3">
          <controlPr locked="0" defaultSize="0" autoLine="0" r:id="rId18">
            <anchor moveWithCells="1">
              <from>
                <xdr:col>3</xdr:col>
                <xdr:colOff>495300</xdr:colOff>
                <xdr:row>28</xdr:row>
                <xdr:rowOff>47625</xdr:rowOff>
              </from>
              <to>
                <xdr:col>5</xdr:col>
                <xdr:colOff>438150</xdr:colOff>
                <xdr:row>29</xdr:row>
                <xdr:rowOff>171450</xdr:rowOff>
              </to>
            </anchor>
          </controlPr>
        </control>
      </mc:Choice>
      <mc:Fallback>
        <control shapeId="1072" r:id="rId17" name="TextBox3"/>
      </mc:Fallback>
    </mc:AlternateContent>
    <mc:AlternateContent xmlns:mc="http://schemas.openxmlformats.org/markup-compatibility/2006">
      <mc:Choice Requires="x14">
        <control shapeId="1071" r:id="rId19" name="TextBox2">
          <controlPr locked="0" defaultSize="0" autoLine="0" r:id="rId13">
            <anchor moveWithCells="1">
              <from>
                <xdr:col>3</xdr:col>
                <xdr:colOff>495300</xdr:colOff>
                <xdr:row>27</xdr:row>
                <xdr:rowOff>0</xdr:rowOff>
              </from>
              <to>
                <xdr:col>5</xdr:col>
                <xdr:colOff>419100</xdr:colOff>
                <xdr:row>28</xdr:row>
                <xdr:rowOff>28575</xdr:rowOff>
              </to>
            </anchor>
          </controlPr>
        </control>
      </mc:Choice>
      <mc:Fallback>
        <control shapeId="1071" r:id="rId19" name="TextBox2"/>
      </mc:Fallback>
    </mc:AlternateContent>
    <mc:AlternateContent xmlns:mc="http://schemas.openxmlformats.org/markup-compatibility/2006">
      <mc:Choice Requires="x14">
        <control shapeId="1070" r:id="rId20" name="TextBox1">
          <controlPr locked="0" defaultSize="0" autoLine="0" r:id="rId13">
            <anchor moveWithCells="1">
              <from>
                <xdr:col>3</xdr:col>
                <xdr:colOff>495300</xdr:colOff>
                <xdr:row>25</xdr:row>
                <xdr:rowOff>19050</xdr:rowOff>
              </from>
              <to>
                <xdr:col>5</xdr:col>
                <xdr:colOff>419100</xdr:colOff>
                <xdr:row>26</xdr:row>
                <xdr:rowOff>47625</xdr:rowOff>
              </to>
            </anchor>
          </controlPr>
        </control>
      </mc:Choice>
      <mc:Fallback>
        <control shapeId="1070" r:id="rId20" name="TextBox1"/>
      </mc:Fallback>
    </mc:AlternateContent>
    <mc:AlternateContent xmlns:mc="http://schemas.openxmlformats.org/markup-compatibility/2006">
      <mc:Choice Requires="x14">
        <control shapeId="1027" r:id="rId21" name="Check Box 3">
          <controlPr locked="0" defaultSize="0" autoFill="0" autoLine="0" autoPict="0">
            <anchor moveWithCells="1">
              <from>
                <xdr:col>6</xdr:col>
                <xdr:colOff>171450</xdr:colOff>
                <xdr:row>31</xdr:row>
                <xdr:rowOff>171450</xdr:rowOff>
              </from>
              <to>
                <xdr:col>7</xdr:col>
                <xdr:colOff>123825</xdr:colOff>
                <xdr:row>33</xdr:row>
                <xdr:rowOff>9525</xdr:rowOff>
              </to>
            </anchor>
          </controlPr>
        </control>
      </mc:Choice>
    </mc:AlternateContent>
    <mc:AlternateContent xmlns:mc="http://schemas.openxmlformats.org/markup-compatibility/2006">
      <mc:Choice Requires="x14">
        <control shapeId="1028" r:id="rId22" name="Check Box 4">
          <controlPr locked="0" defaultSize="0" autoFill="0" autoLine="0" autoPict="0">
            <anchor moveWithCells="1">
              <from>
                <xdr:col>8</xdr:col>
                <xdr:colOff>142875</xdr:colOff>
                <xdr:row>31</xdr:row>
                <xdr:rowOff>171450</xdr:rowOff>
              </from>
              <to>
                <xdr:col>9</xdr:col>
                <xdr:colOff>95250</xdr:colOff>
                <xdr:row>33</xdr:row>
                <xdr:rowOff>9525</xdr:rowOff>
              </to>
            </anchor>
          </controlPr>
        </control>
      </mc:Choice>
    </mc:AlternateContent>
    <mc:AlternateContent xmlns:mc="http://schemas.openxmlformats.org/markup-compatibility/2006">
      <mc:Choice Requires="x14">
        <control shapeId="1029" r:id="rId23" name="Check Box 5">
          <controlPr locked="0" defaultSize="0" autoFill="0" autoLine="0" autoPict="0">
            <anchor moveWithCells="1">
              <from>
                <xdr:col>10</xdr:col>
                <xdr:colOff>161925</xdr:colOff>
                <xdr:row>31</xdr:row>
                <xdr:rowOff>171450</xdr:rowOff>
              </from>
              <to>
                <xdr:col>11</xdr:col>
                <xdr:colOff>114300</xdr:colOff>
                <xdr:row>33</xdr:row>
                <xdr:rowOff>9525</xdr:rowOff>
              </to>
            </anchor>
          </controlPr>
        </control>
      </mc:Choice>
    </mc:AlternateContent>
    <mc:AlternateContent xmlns:mc="http://schemas.openxmlformats.org/markup-compatibility/2006">
      <mc:Choice Requires="x14">
        <control shapeId="1030" r:id="rId24" name="Check Box 6">
          <controlPr locked="0" defaultSize="0" autoFill="0" autoLine="0" autoPict="0">
            <anchor moveWithCells="1">
              <from>
                <xdr:col>12</xdr:col>
                <xdr:colOff>161925</xdr:colOff>
                <xdr:row>31</xdr:row>
                <xdr:rowOff>171450</xdr:rowOff>
              </from>
              <to>
                <xdr:col>13</xdr:col>
                <xdr:colOff>104775</xdr:colOff>
                <xdr:row>33</xdr:row>
                <xdr:rowOff>9525</xdr:rowOff>
              </to>
            </anchor>
          </controlPr>
        </control>
      </mc:Choice>
    </mc:AlternateContent>
    <mc:AlternateContent xmlns:mc="http://schemas.openxmlformats.org/markup-compatibility/2006">
      <mc:Choice Requires="x14">
        <control shapeId="1031" r:id="rId25" name="Check Box 7">
          <controlPr locked="0" defaultSize="0" autoFill="0" autoLine="0" autoPict="0">
            <anchor moveWithCells="1">
              <from>
                <xdr:col>14</xdr:col>
                <xdr:colOff>171450</xdr:colOff>
                <xdr:row>31</xdr:row>
                <xdr:rowOff>171450</xdr:rowOff>
              </from>
              <to>
                <xdr:col>15</xdr:col>
                <xdr:colOff>123825</xdr:colOff>
                <xdr:row>33</xdr:row>
                <xdr:rowOff>9525</xdr:rowOff>
              </to>
            </anchor>
          </controlPr>
        </control>
      </mc:Choice>
    </mc:AlternateContent>
    <mc:AlternateContent xmlns:mc="http://schemas.openxmlformats.org/markup-compatibility/2006">
      <mc:Choice Requires="x14">
        <control shapeId="1032" r:id="rId26" name="Check Box 8">
          <controlPr locked="0" defaultSize="0" autoFill="0" autoLine="0" autoPict="0">
            <anchor moveWithCells="1">
              <from>
                <xdr:col>16</xdr:col>
                <xdr:colOff>161925</xdr:colOff>
                <xdr:row>31</xdr:row>
                <xdr:rowOff>171450</xdr:rowOff>
              </from>
              <to>
                <xdr:col>17</xdr:col>
                <xdr:colOff>114300</xdr:colOff>
                <xdr:row>33</xdr:row>
                <xdr:rowOff>9525</xdr:rowOff>
              </to>
            </anchor>
          </controlPr>
        </control>
      </mc:Choice>
    </mc:AlternateContent>
    <mc:AlternateContent xmlns:mc="http://schemas.openxmlformats.org/markup-compatibility/2006">
      <mc:Choice Requires="x14">
        <control shapeId="1033" r:id="rId27" name="Check Box 9">
          <controlPr locked="0" defaultSize="0" autoFill="0" autoLine="0" autoPict="0">
            <anchor moveWithCells="1">
              <from>
                <xdr:col>18</xdr:col>
                <xdr:colOff>161925</xdr:colOff>
                <xdr:row>31</xdr:row>
                <xdr:rowOff>171450</xdr:rowOff>
              </from>
              <to>
                <xdr:col>19</xdr:col>
                <xdr:colOff>114300</xdr:colOff>
                <xdr:row>33</xdr:row>
                <xdr:rowOff>9525</xdr:rowOff>
              </to>
            </anchor>
          </controlPr>
        </control>
      </mc:Choice>
    </mc:AlternateContent>
    <mc:AlternateContent xmlns:mc="http://schemas.openxmlformats.org/markup-compatibility/2006">
      <mc:Choice Requires="x14">
        <control shapeId="1034" r:id="rId28" name="Check Box 10">
          <controlPr locked="0" defaultSize="0" autoFill="0" autoLine="0" autoPict="0">
            <anchor moveWithCells="1">
              <from>
                <xdr:col>20</xdr:col>
                <xdr:colOff>171450</xdr:colOff>
                <xdr:row>31</xdr:row>
                <xdr:rowOff>171450</xdr:rowOff>
              </from>
              <to>
                <xdr:col>21</xdr:col>
                <xdr:colOff>123825</xdr:colOff>
                <xdr:row>33</xdr:row>
                <xdr:rowOff>9525</xdr:rowOff>
              </to>
            </anchor>
          </controlPr>
        </control>
      </mc:Choice>
    </mc:AlternateContent>
    <mc:AlternateContent xmlns:mc="http://schemas.openxmlformats.org/markup-compatibility/2006">
      <mc:Choice Requires="x14">
        <control shapeId="1035" r:id="rId29" name="Check Box 11">
          <controlPr defaultSize="0" autoFill="0" autoLine="0" autoPict="0">
            <anchor moveWithCells="1">
              <from>
                <xdr:col>5</xdr:col>
                <xdr:colOff>371475</xdr:colOff>
                <xdr:row>34</xdr:row>
                <xdr:rowOff>161925</xdr:rowOff>
              </from>
              <to>
                <xdr:col>6</xdr:col>
                <xdr:colOff>104775</xdr:colOff>
                <xdr:row>36</xdr:row>
                <xdr:rowOff>28575</xdr:rowOff>
              </to>
            </anchor>
          </controlPr>
        </control>
      </mc:Choice>
    </mc:AlternateContent>
    <mc:AlternateContent xmlns:mc="http://schemas.openxmlformats.org/markup-compatibility/2006">
      <mc:Choice Requires="x14">
        <control shapeId="1036" r:id="rId30" name="Check Box 12">
          <controlPr defaultSize="0" autoFill="0" autoLine="0" autoPict="0">
            <anchor moveWithCells="1">
              <from>
                <xdr:col>7</xdr:col>
                <xdr:colOff>152400</xdr:colOff>
                <xdr:row>34</xdr:row>
                <xdr:rowOff>161925</xdr:rowOff>
              </from>
              <to>
                <xdr:col>8</xdr:col>
                <xdr:colOff>104775</xdr:colOff>
                <xdr:row>36</xdr:row>
                <xdr:rowOff>28575</xdr:rowOff>
              </to>
            </anchor>
          </controlPr>
        </control>
      </mc:Choice>
    </mc:AlternateContent>
    <mc:AlternateContent xmlns:mc="http://schemas.openxmlformats.org/markup-compatibility/2006">
      <mc:Choice Requires="x14">
        <control shapeId="1037" r:id="rId31" name="Check Box 13">
          <controlPr defaultSize="0" autoFill="0" autoLine="0" autoPict="0">
            <anchor moveWithCells="1">
              <from>
                <xdr:col>9</xdr:col>
                <xdr:colOff>142875</xdr:colOff>
                <xdr:row>34</xdr:row>
                <xdr:rowOff>161925</xdr:rowOff>
              </from>
              <to>
                <xdr:col>10</xdr:col>
                <xdr:colOff>95250</xdr:colOff>
                <xdr:row>36</xdr:row>
                <xdr:rowOff>28575</xdr:rowOff>
              </to>
            </anchor>
          </controlPr>
        </control>
      </mc:Choice>
    </mc:AlternateContent>
    <mc:AlternateContent xmlns:mc="http://schemas.openxmlformats.org/markup-compatibility/2006">
      <mc:Choice Requires="x14">
        <control shapeId="1038" r:id="rId32" name="Check Box 14">
          <controlPr defaultSize="0" autoFill="0" autoLine="0" autoPict="0">
            <anchor moveWithCells="1">
              <from>
                <xdr:col>11</xdr:col>
                <xdr:colOff>142875</xdr:colOff>
                <xdr:row>34</xdr:row>
                <xdr:rowOff>161925</xdr:rowOff>
              </from>
              <to>
                <xdr:col>12</xdr:col>
                <xdr:colOff>95250</xdr:colOff>
                <xdr:row>36</xdr:row>
                <xdr:rowOff>28575</xdr:rowOff>
              </to>
            </anchor>
          </controlPr>
        </control>
      </mc:Choice>
    </mc:AlternateContent>
    <mc:AlternateContent xmlns:mc="http://schemas.openxmlformats.org/markup-compatibility/2006">
      <mc:Choice Requires="x14">
        <control shapeId="1039" r:id="rId33" name="Check Box 15">
          <controlPr defaultSize="0" autoFill="0" autoLine="0" autoPict="0">
            <anchor moveWithCells="1">
              <from>
                <xdr:col>13</xdr:col>
                <xdr:colOff>142875</xdr:colOff>
                <xdr:row>34</xdr:row>
                <xdr:rowOff>161925</xdr:rowOff>
              </from>
              <to>
                <xdr:col>14</xdr:col>
                <xdr:colOff>95250</xdr:colOff>
                <xdr:row>36</xdr:row>
                <xdr:rowOff>28575</xdr:rowOff>
              </to>
            </anchor>
          </controlPr>
        </control>
      </mc:Choice>
    </mc:AlternateContent>
    <mc:AlternateContent xmlns:mc="http://schemas.openxmlformats.org/markup-compatibility/2006">
      <mc:Choice Requires="x14">
        <control shapeId="1040" r:id="rId34" name="Check Box 16">
          <controlPr locked="0" defaultSize="0" autoFill="0" autoLine="0" autoPict="0">
            <anchor moveWithCells="1">
              <from>
                <xdr:col>15</xdr:col>
                <xdr:colOff>152400</xdr:colOff>
                <xdr:row>34</xdr:row>
                <xdr:rowOff>161925</xdr:rowOff>
              </from>
              <to>
                <xdr:col>16</xdr:col>
                <xdr:colOff>104775</xdr:colOff>
                <xdr:row>36</xdr:row>
                <xdr:rowOff>28575</xdr:rowOff>
              </to>
            </anchor>
          </controlPr>
        </control>
      </mc:Choice>
    </mc:AlternateContent>
    <mc:AlternateContent xmlns:mc="http://schemas.openxmlformats.org/markup-compatibility/2006">
      <mc:Choice Requires="x14">
        <control shapeId="1041" r:id="rId35" name="Check Box 17">
          <controlPr locked="0" defaultSize="0" autoFill="0" autoLine="0" autoPict="0">
            <anchor moveWithCells="1">
              <from>
                <xdr:col>17</xdr:col>
                <xdr:colOff>142875</xdr:colOff>
                <xdr:row>34</xdr:row>
                <xdr:rowOff>161925</xdr:rowOff>
              </from>
              <to>
                <xdr:col>18</xdr:col>
                <xdr:colOff>95250</xdr:colOff>
                <xdr:row>36</xdr:row>
                <xdr:rowOff>28575</xdr:rowOff>
              </to>
            </anchor>
          </controlPr>
        </control>
      </mc:Choice>
    </mc:AlternateContent>
    <mc:AlternateContent xmlns:mc="http://schemas.openxmlformats.org/markup-compatibility/2006">
      <mc:Choice Requires="x14">
        <control shapeId="1042" r:id="rId36" name="Check Box 18">
          <controlPr locked="0" defaultSize="0" autoFill="0" autoLine="0" autoPict="0">
            <anchor moveWithCells="1">
              <from>
                <xdr:col>19</xdr:col>
                <xdr:colOff>142875</xdr:colOff>
                <xdr:row>34</xdr:row>
                <xdr:rowOff>161925</xdr:rowOff>
              </from>
              <to>
                <xdr:col>20</xdr:col>
                <xdr:colOff>95250</xdr:colOff>
                <xdr:row>36</xdr:row>
                <xdr:rowOff>28575</xdr:rowOff>
              </to>
            </anchor>
          </controlPr>
        </control>
      </mc:Choice>
    </mc:AlternateContent>
    <mc:AlternateContent xmlns:mc="http://schemas.openxmlformats.org/markup-compatibility/2006">
      <mc:Choice Requires="x14">
        <control shapeId="1043" r:id="rId37" name="Check Box 19">
          <controlPr locked="0" defaultSize="0" autoFill="0" autoLine="0" autoPict="0">
            <anchor moveWithCells="1">
              <from>
                <xdr:col>5</xdr:col>
                <xdr:colOff>142875</xdr:colOff>
                <xdr:row>38</xdr:row>
                <xdr:rowOff>180975</xdr:rowOff>
              </from>
              <to>
                <xdr:col>5</xdr:col>
                <xdr:colOff>447675</xdr:colOff>
                <xdr:row>40</xdr:row>
                <xdr:rowOff>19050</xdr:rowOff>
              </to>
            </anchor>
          </controlPr>
        </control>
      </mc:Choice>
    </mc:AlternateContent>
    <mc:AlternateContent xmlns:mc="http://schemas.openxmlformats.org/markup-compatibility/2006">
      <mc:Choice Requires="x14">
        <control shapeId="1044" r:id="rId38" name="Check Box 20">
          <controlPr locked="0" defaultSize="0" autoFill="0" autoLine="0" autoPict="0">
            <anchor moveWithCells="1">
              <from>
                <xdr:col>5</xdr:col>
                <xdr:colOff>142875</xdr:colOff>
                <xdr:row>40</xdr:row>
                <xdr:rowOff>76200</xdr:rowOff>
              </from>
              <to>
                <xdr:col>5</xdr:col>
                <xdr:colOff>447675</xdr:colOff>
                <xdr:row>42</xdr:row>
                <xdr:rowOff>9525</xdr:rowOff>
              </to>
            </anchor>
          </controlPr>
        </control>
      </mc:Choice>
    </mc:AlternateContent>
    <mc:AlternateContent xmlns:mc="http://schemas.openxmlformats.org/markup-compatibility/2006">
      <mc:Choice Requires="x14">
        <control shapeId="1045" r:id="rId39" name="Check Box 21">
          <controlPr locked="0" defaultSize="0" autoFill="0" autoLine="0" autoPict="0">
            <anchor moveWithCells="1">
              <from>
                <xdr:col>6</xdr:col>
                <xdr:colOff>295275</xdr:colOff>
                <xdr:row>40</xdr:row>
                <xdr:rowOff>76200</xdr:rowOff>
              </from>
              <to>
                <xdr:col>7</xdr:col>
                <xdr:colOff>247650</xdr:colOff>
                <xdr:row>42</xdr:row>
                <xdr:rowOff>9525</xdr:rowOff>
              </to>
            </anchor>
          </controlPr>
        </control>
      </mc:Choice>
    </mc:AlternateContent>
    <mc:AlternateContent xmlns:mc="http://schemas.openxmlformats.org/markup-compatibility/2006">
      <mc:Choice Requires="x14">
        <control shapeId="1047" r:id="rId40" name="Check Box 23">
          <controlPr locked="0" defaultSize="0" autoFill="0" autoLine="0" autoPict="0">
            <anchor moveWithCells="1">
              <from>
                <xdr:col>6</xdr:col>
                <xdr:colOff>295275</xdr:colOff>
                <xdr:row>38</xdr:row>
                <xdr:rowOff>171450</xdr:rowOff>
              </from>
              <to>
                <xdr:col>7</xdr:col>
                <xdr:colOff>247650</xdr:colOff>
                <xdr:row>40</xdr:row>
                <xdr:rowOff>9525</xdr:rowOff>
              </to>
            </anchor>
          </controlPr>
        </control>
      </mc:Choice>
    </mc:AlternateContent>
    <mc:AlternateContent xmlns:mc="http://schemas.openxmlformats.org/markup-compatibility/2006">
      <mc:Choice Requires="x14">
        <control shapeId="1050" r:id="rId41" name="Check Box 26">
          <controlPr locked="0" defaultSize="0" autoFill="0" autoLine="0" autoPict="0">
            <anchor moveWithCells="1">
              <from>
                <xdr:col>8</xdr:col>
                <xdr:colOff>285750</xdr:colOff>
                <xdr:row>38</xdr:row>
                <xdr:rowOff>180975</xdr:rowOff>
              </from>
              <to>
                <xdr:col>9</xdr:col>
                <xdr:colOff>238125</xdr:colOff>
                <xdr:row>40</xdr:row>
                <xdr:rowOff>19050</xdr:rowOff>
              </to>
            </anchor>
          </controlPr>
        </control>
      </mc:Choice>
    </mc:AlternateContent>
    <mc:AlternateContent xmlns:mc="http://schemas.openxmlformats.org/markup-compatibility/2006">
      <mc:Choice Requires="x14">
        <control shapeId="1051" r:id="rId42" name="Check Box 27">
          <controlPr locked="0" defaultSize="0" autoFill="0" autoLine="0" autoPict="0">
            <anchor moveWithCells="1">
              <from>
                <xdr:col>8</xdr:col>
                <xdr:colOff>276225</xdr:colOff>
                <xdr:row>40</xdr:row>
                <xdr:rowOff>66675</xdr:rowOff>
              </from>
              <to>
                <xdr:col>9</xdr:col>
                <xdr:colOff>228600</xdr:colOff>
                <xdr:row>42</xdr:row>
                <xdr:rowOff>0</xdr:rowOff>
              </to>
            </anchor>
          </controlPr>
        </control>
      </mc:Choice>
    </mc:AlternateContent>
    <mc:AlternateContent xmlns:mc="http://schemas.openxmlformats.org/markup-compatibility/2006">
      <mc:Choice Requires="x14">
        <control shapeId="1052" r:id="rId43" name="Check Box 28">
          <controlPr locked="0" defaultSize="0" autoFill="0" autoLine="0" autoPict="0">
            <anchor moveWithCells="1">
              <from>
                <xdr:col>10</xdr:col>
                <xdr:colOff>295275</xdr:colOff>
                <xdr:row>40</xdr:row>
                <xdr:rowOff>76200</xdr:rowOff>
              </from>
              <to>
                <xdr:col>11</xdr:col>
                <xdr:colOff>247650</xdr:colOff>
                <xdr:row>42</xdr:row>
                <xdr:rowOff>9525</xdr:rowOff>
              </to>
            </anchor>
          </controlPr>
        </control>
      </mc:Choice>
    </mc:AlternateContent>
    <mc:AlternateContent xmlns:mc="http://schemas.openxmlformats.org/markup-compatibility/2006">
      <mc:Choice Requires="x14">
        <control shapeId="1053" r:id="rId44" name="Check Box 29">
          <controlPr locked="0" defaultSize="0" autoFill="0" autoLine="0" autoPict="0">
            <anchor moveWithCells="1">
              <from>
                <xdr:col>12</xdr:col>
                <xdr:colOff>276225</xdr:colOff>
                <xdr:row>40</xdr:row>
                <xdr:rowOff>85725</xdr:rowOff>
              </from>
              <to>
                <xdr:col>13</xdr:col>
                <xdr:colOff>228600</xdr:colOff>
                <xdr:row>42</xdr:row>
                <xdr:rowOff>19050</xdr:rowOff>
              </to>
            </anchor>
          </controlPr>
        </control>
      </mc:Choice>
    </mc:AlternateContent>
    <mc:AlternateContent xmlns:mc="http://schemas.openxmlformats.org/markup-compatibility/2006">
      <mc:Choice Requires="x14">
        <control shapeId="1054" r:id="rId45" name="Check Box 30">
          <controlPr locked="0" defaultSize="0" autoFill="0" autoLine="0" autoPict="0">
            <anchor moveWithCells="1">
              <from>
                <xdr:col>14</xdr:col>
                <xdr:colOff>276225</xdr:colOff>
                <xdr:row>40</xdr:row>
                <xdr:rowOff>85725</xdr:rowOff>
              </from>
              <to>
                <xdr:col>15</xdr:col>
                <xdr:colOff>228600</xdr:colOff>
                <xdr:row>42</xdr:row>
                <xdr:rowOff>19050</xdr:rowOff>
              </to>
            </anchor>
          </controlPr>
        </control>
      </mc:Choice>
    </mc:AlternateContent>
    <mc:AlternateContent xmlns:mc="http://schemas.openxmlformats.org/markup-compatibility/2006">
      <mc:Choice Requires="x14">
        <control shapeId="1055" r:id="rId46" name="Check Box 31">
          <controlPr locked="0" defaultSize="0" autoFill="0" autoLine="0" autoPict="0">
            <anchor moveWithCells="1">
              <from>
                <xdr:col>16</xdr:col>
                <xdr:colOff>276225</xdr:colOff>
                <xdr:row>40</xdr:row>
                <xdr:rowOff>85725</xdr:rowOff>
              </from>
              <to>
                <xdr:col>17</xdr:col>
                <xdr:colOff>228600</xdr:colOff>
                <xdr:row>42</xdr:row>
                <xdr:rowOff>19050</xdr:rowOff>
              </to>
            </anchor>
          </controlPr>
        </control>
      </mc:Choice>
    </mc:AlternateContent>
    <mc:AlternateContent xmlns:mc="http://schemas.openxmlformats.org/markup-compatibility/2006">
      <mc:Choice Requires="x14">
        <control shapeId="1056" r:id="rId47" name="Check Box 32">
          <controlPr locked="0" defaultSize="0" autoFill="0" autoLine="0" autoPict="0">
            <anchor moveWithCells="1">
              <from>
                <xdr:col>18</xdr:col>
                <xdr:colOff>276225</xdr:colOff>
                <xdr:row>40</xdr:row>
                <xdr:rowOff>85725</xdr:rowOff>
              </from>
              <to>
                <xdr:col>19</xdr:col>
                <xdr:colOff>228600</xdr:colOff>
                <xdr:row>42</xdr:row>
                <xdr:rowOff>19050</xdr:rowOff>
              </to>
            </anchor>
          </controlPr>
        </control>
      </mc:Choice>
    </mc:AlternateContent>
    <mc:AlternateContent xmlns:mc="http://schemas.openxmlformats.org/markup-compatibility/2006">
      <mc:Choice Requires="x14">
        <control shapeId="1057" r:id="rId48" name="Check Box 33">
          <controlPr locked="0" defaultSize="0" autoFill="0" autoLine="0" autoPict="0">
            <anchor moveWithCells="1">
              <from>
                <xdr:col>12</xdr:col>
                <xdr:colOff>285750</xdr:colOff>
                <xdr:row>38</xdr:row>
                <xdr:rowOff>180975</xdr:rowOff>
              </from>
              <to>
                <xdr:col>13</xdr:col>
                <xdr:colOff>238125</xdr:colOff>
                <xdr:row>40</xdr:row>
                <xdr:rowOff>19050</xdr:rowOff>
              </to>
            </anchor>
          </controlPr>
        </control>
      </mc:Choice>
    </mc:AlternateContent>
    <mc:AlternateContent xmlns:mc="http://schemas.openxmlformats.org/markup-compatibility/2006">
      <mc:Choice Requires="x14">
        <control shapeId="1058" r:id="rId49" name="Check Box 34">
          <controlPr locked="0" defaultSize="0" autoFill="0" autoLine="0" autoPict="0">
            <anchor moveWithCells="1">
              <from>
                <xdr:col>14</xdr:col>
                <xdr:colOff>285750</xdr:colOff>
                <xdr:row>38</xdr:row>
                <xdr:rowOff>180975</xdr:rowOff>
              </from>
              <to>
                <xdr:col>15</xdr:col>
                <xdr:colOff>238125</xdr:colOff>
                <xdr:row>40</xdr:row>
                <xdr:rowOff>19050</xdr:rowOff>
              </to>
            </anchor>
          </controlPr>
        </control>
      </mc:Choice>
    </mc:AlternateContent>
    <mc:AlternateContent xmlns:mc="http://schemas.openxmlformats.org/markup-compatibility/2006">
      <mc:Choice Requires="x14">
        <control shapeId="1059" r:id="rId50" name="Check Box 35">
          <controlPr locked="0" defaultSize="0" autoFill="0" autoLine="0" autoPict="0">
            <anchor moveWithCells="1">
              <from>
                <xdr:col>16</xdr:col>
                <xdr:colOff>285750</xdr:colOff>
                <xdr:row>38</xdr:row>
                <xdr:rowOff>180975</xdr:rowOff>
              </from>
              <to>
                <xdr:col>17</xdr:col>
                <xdr:colOff>238125</xdr:colOff>
                <xdr:row>40</xdr:row>
                <xdr:rowOff>19050</xdr:rowOff>
              </to>
            </anchor>
          </controlPr>
        </control>
      </mc:Choice>
    </mc:AlternateContent>
    <mc:AlternateContent xmlns:mc="http://schemas.openxmlformats.org/markup-compatibility/2006">
      <mc:Choice Requires="x14">
        <control shapeId="1060" r:id="rId51" name="Check Box 36">
          <controlPr locked="0" defaultSize="0" autoFill="0" autoLine="0" autoPict="0">
            <anchor moveWithCells="1">
              <from>
                <xdr:col>18</xdr:col>
                <xdr:colOff>285750</xdr:colOff>
                <xdr:row>38</xdr:row>
                <xdr:rowOff>180975</xdr:rowOff>
              </from>
              <to>
                <xdr:col>19</xdr:col>
                <xdr:colOff>238125</xdr:colOff>
                <xdr:row>40</xdr:row>
                <xdr:rowOff>19050</xdr:rowOff>
              </to>
            </anchor>
          </controlPr>
        </control>
      </mc:Choice>
    </mc:AlternateContent>
    <mc:AlternateContent xmlns:mc="http://schemas.openxmlformats.org/markup-compatibility/2006">
      <mc:Choice Requires="x14">
        <control shapeId="1061" r:id="rId52" name="Check Box 37">
          <controlPr locked="0" defaultSize="0" autoFill="0" autoLine="0" autoPict="0">
            <anchor moveWithCells="1">
              <from>
                <xdr:col>20</xdr:col>
                <xdr:colOff>295275</xdr:colOff>
                <xdr:row>38</xdr:row>
                <xdr:rowOff>180975</xdr:rowOff>
              </from>
              <to>
                <xdr:col>21</xdr:col>
                <xdr:colOff>247650</xdr:colOff>
                <xdr:row>40</xdr:row>
                <xdr:rowOff>19050</xdr:rowOff>
              </to>
            </anchor>
          </controlPr>
        </control>
      </mc:Choice>
    </mc:AlternateContent>
    <mc:AlternateContent xmlns:mc="http://schemas.openxmlformats.org/markup-compatibility/2006">
      <mc:Choice Requires="x14">
        <control shapeId="1065" r:id="rId53" name="Check Box 41">
          <controlPr locked="0" defaultSize="0" autoFill="0" autoLine="0" autoPict="0">
            <anchor moveWithCells="1">
              <from>
                <xdr:col>20</xdr:col>
                <xdr:colOff>295275</xdr:colOff>
                <xdr:row>40</xdr:row>
                <xdr:rowOff>85725</xdr:rowOff>
              </from>
              <to>
                <xdr:col>21</xdr:col>
                <xdr:colOff>247650</xdr:colOff>
                <xdr:row>42</xdr:row>
                <xdr:rowOff>19050</xdr:rowOff>
              </to>
            </anchor>
          </controlPr>
        </control>
      </mc:Choice>
    </mc:AlternateContent>
    <mc:AlternateContent xmlns:mc="http://schemas.openxmlformats.org/markup-compatibility/2006">
      <mc:Choice Requires="x14">
        <control shapeId="1067" r:id="rId54" name="Check Box 43">
          <controlPr locked="0" defaultSize="0" autoFill="0" autoLine="0" autoPict="0">
            <anchor moveWithCells="1">
              <from>
                <xdr:col>4</xdr:col>
                <xdr:colOff>733425</xdr:colOff>
                <xdr:row>31</xdr:row>
                <xdr:rowOff>171450</xdr:rowOff>
              </from>
              <to>
                <xdr:col>5</xdr:col>
                <xdr:colOff>114300</xdr:colOff>
                <xdr:row>33</xdr:row>
                <xdr:rowOff>9525</xdr:rowOff>
              </to>
            </anchor>
          </controlPr>
        </control>
      </mc:Choice>
    </mc:AlternateContent>
    <mc:AlternateContent xmlns:mc="http://schemas.openxmlformats.org/markup-compatibility/2006">
      <mc:Choice Requires="x14">
        <control shapeId="1075" r:id="rId55" name="Check Box 51">
          <controlPr locked="0" defaultSize="0" autoFill="0" autoLine="0" autoPict="0">
            <anchor moveWithCells="1">
              <from>
                <xdr:col>10</xdr:col>
                <xdr:colOff>285750</xdr:colOff>
                <xdr:row>38</xdr:row>
                <xdr:rowOff>180975</xdr:rowOff>
              </from>
              <to>
                <xdr:col>11</xdr:col>
                <xdr:colOff>247650</xdr:colOff>
                <xdr:row>40</xdr:row>
                <xdr:rowOff>19050</xdr:rowOff>
              </to>
            </anchor>
          </controlPr>
        </control>
      </mc:Choice>
    </mc:AlternateContent>
    <mc:AlternateContent xmlns:mc="http://schemas.openxmlformats.org/markup-compatibility/2006">
      <mc:Choice Requires="x14">
        <control shapeId="1077" r:id="rId56" name="Check Box 53">
          <controlPr locked="0" defaultSize="0" autoFill="0" autoLine="0" autoPict="0">
            <anchor moveWithCells="1">
              <from>
                <xdr:col>9</xdr:col>
                <xdr:colOff>180975</xdr:colOff>
                <xdr:row>111</xdr:row>
                <xdr:rowOff>171450</xdr:rowOff>
              </from>
              <to>
                <xdr:col>10</xdr:col>
                <xdr:colOff>133350</xdr:colOff>
                <xdr:row>113</xdr:row>
                <xdr:rowOff>9525</xdr:rowOff>
              </to>
            </anchor>
          </controlPr>
        </control>
      </mc:Choice>
    </mc:AlternateContent>
    <mc:AlternateContent xmlns:mc="http://schemas.openxmlformats.org/markup-compatibility/2006">
      <mc:Choice Requires="x14">
        <control shapeId="1078" r:id="rId57" name="Check Box 54">
          <controlPr locked="0" defaultSize="0" autoFill="0" autoLine="0" autoPict="0">
            <anchor moveWithCells="1">
              <from>
                <xdr:col>11</xdr:col>
                <xdr:colOff>190500</xdr:colOff>
                <xdr:row>111</xdr:row>
                <xdr:rowOff>171450</xdr:rowOff>
              </from>
              <to>
                <xdr:col>12</xdr:col>
                <xdr:colOff>142875</xdr:colOff>
                <xdr:row>113</xdr:row>
                <xdr:rowOff>9525</xdr:rowOff>
              </to>
            </anchor>
          </controlPr>
        </control>
      </mc:Choice>
    </mc:AlternateContent>
    <mc:AlternateContent xmlns:mc="http://schemas.openxmlformats.org/markup-compatibility/2006">
      <mc:Choice Requires="x14">
        <control shapeId="1079" r:id="rId58" name="Check Box 55">
          <controlPr locked="0" defaultSize="0" autoFill="0" autoLine="0" autoPict="0">
            <anchor moveWithCells="1">
              <from>
                <xdr:col>13</xdr:col>
                <xdr:colOff>190500</xdr:colOff>
                <xdr:row>111</xdr:row>
                <xdr:rowOff>161925</xdr:rowOff>
              </from>
              <to>
                <xdr:col>14</xdr:col>
                <xdr:colOff>142875</xdr:colOff>
                <xdr:row>113</xdr:row>
                <xdr:rowOff>0</xdr:rowOff>
              </to>
            </anchor>
          </controlPr>
        </control>
      </mc:Choice>
    </mc:AlternateContent>
    <mc:AlternateContent xmlns:mc="http://schemas.openxmlformats.org/markup-compatibility/2006">
      <mc:Choice Requires="x14">
        <control shapeId="1080" r:id="rId59" name="Check Box 56">
          <controlPr locked="0" defaultSize="0" autoFill="0" autoLine="0" autoPict="0">
            <anchor moveWithCells="1">
              <from>
                <xdr:col>15</xdr:col>
                <xdr:colOff>200025</xdr:colOff>
                <xdr:row>111</xdr:row>
                <xdr:rowOff>161925</xdr:rowOff>
              </from>
              <to>
                <xdr:col>16</xdr:col>
                <xdr:colOff>161925</xdr:colOff>
                <xdr:row>113</xdr:row>
                <xdr:rowOff>0</xdr:rowOff>
              </to>
            </anchor>
          </controlPr>
        </control>
      </mc:Choice>
    </mc:AlternateContent>
    <mc:AlternateContent xmlns:mc="http://schemas.openxmlformats.org/markup-compatibility/2006">
      <mc:Choice Requires="x14">
        <control shapeId="1081" r:id="rId60" name="Check Box 57">
          <controlPr locked="0" defaultSize="0" autoFill="0" autoLine="0" autoPict="0">
            <anchor moveWithCells="1">
              <from>
                <xdr:col>17</xdr:col>
                <xdr:colOff>180975</xdr:colOff>
                <xdr:row>111</xdr:row>
                <xdr:rowOff>161925</xdr:rowOff>
              </from>
              <to>
                <xdr:col>18</xdr:col>
                <xdr:colOff>133350</xdr:colOff>
                <xdr:row>113</xdr:row>
                <xdr:rowOff>0</xdr:rowOff>
              </to>
            </anchor>
          </controlPr>
        </control>
      </mc:Choice>
    </mc:AlternateContent>
    <mc:AlternateContent xmlns:mc="http://schemas.openxmlformats.org/markup-compatibility/2006">
      <mc:Choice Requires="x14">
        <control shapeId="1082" r:id="rId61" name="Check Box 58">
          <controlPr locked="0" defaultSize="0" autoFill="0" autoLine="0" autoPict="0">
            <anchor moveWithCells="1">
              <from>
                <xdr:col>19</xdr:col>
                <xdr:colOff>171450</xdr:colOff>
                <xdr:row>111</xdr:row>
                <xdr:rowOff>161925</xdr:rowOff>
              </from>
              <to>
                <xdr:col>20</xdr:col>
                <xdr:colOff>133350</xdr:colOff>
                <xdr:row>113</xdr:row>
                <xdr:rowOff>0</xdr:rowOff>
              </to>
            </anchor>
          </controlPr>
        </control>
      </mc:Choice>
    </mc:AlternateContent>
    <mc:AlternateContent xmlns:mc="http://schemas.openxmlformats.org/markup-compatibility/2006">
      <mc:Choice Requires="x14">
        <control shapeId="1083" r:id="rId62" name="Check Box 59">
          <controlPr locked="0" defaultSize="0" autoFill="0" autoLine="0" autoPict="0">
            <anchor moveWithCells="1">
              <from>
                <xdr:col>21</xdr:col>
                <xdr:colOff>171450</xdr:colOff>
                <xdr:row>111</xdr:row>
                <xdr:rowOff>171450</xdr:rowOff>
              </from>
              <to>
                <xdr:col>22</xdr:col>
                <xdr:colOff>123825</xdr:colOff>
                <xdr:row>113</xdr:row>
                <xdr:rowOff>9525</xdr:rowOff>
              </to>
            </anchor>
          </controlPr>
        </control>
      </mc:Choice>
    </mc:AlternateContent>
    <mc:AlternateContent xmlns:mc="http://schemas.openxmlformats.org/markup-compatibility/2006">
      <mc:Choice Requires="x14">
        <control shapeId="1084" r:id="rId63" name="Check Box 60">
          <controlPr locked="0" defaultSize="0" autoFill="0" autoLine="0" autoPict="0">
            <anchor moveWithCells="1">
              <from>
                <xdr:col>5</xdr:col>
                <xdr:colOff>390525</xdr:colOff>
                <xdr:row>111</xdr:row>
                <xdr:rowOff>171450</xdr:rowOff>
              </from>
              <to>
                <xdr:col>6</xdr:col>
                <xdr:colOff>123825</xdr:colOff>
                <xdr:row>113</xdr:row>
                <xdr:rowOff>9525</xdr:rowOff>
              </to>
            </anchor>
          </controlPr>
        </control>
      </mc:Choice>
    </mc:AlternateContent>
    <mc:AlternateContent xmlns:mc="http://schemas.openxmlformats.org/markup-compatibility/2006">
      <mc:Choice Requires="x14">
        <control shapeId="1085" r:id="rId64" name="Check Box 61">
          <controlPr locked="0" defaultSize="0" autoFill="0" autoLine="0" autoPict="0">
            <anchor moveWithCells="1">
              <from>
                <xdr:col>7</xdr:col>
                <xdr:colOff>171450</xdr:colOff>
                <xdr:row>111</xdr:row>
                <xdr:rowOff>161925</xdr:rowOff>
              </from>
              <to>
                <xdr:col>8</xdr:col>
                <xdr:colOff>133350</xdr:colOff>
                <xdr:row>113</xdr:row>
                <xdr:rowOff>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11</xdr:col>
                <xdr:colOff>0</xdr:colOff>
                <xdr:row>133</xdr:row>
                <xdr:rowOff>171450</xdr:rowOff>
              </from>
              <to>
                <xdr:col>11</xdr:col>
                <xdr:colOff>314325</xdr:colOff>
                <xdr:row>135</xdr:row>
                <xdr:rowOff>9525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14</xdr:col>
                <xdr:colOff>28575</xdr:colOff>
                <xdr:row>133</xdr:row>
                <xdr:rowOff>180975</xdr:rowOff>
              </from>
              <to>
                <xdr:col>14</xdr:col>
                <xdr:colOff>342900</xdr:colOff>
                <xdr:row>135</xdr:row>
                <xdr:rowOff>9525</xdr:rowOff>
              </to>
            </anchor>
          </controlPr>
        </control>
      </mc:Choice>
    </mc:AlternateContent>
    <mc:AlternateContent xmlns:mc="http://schemas.openxmlformats.org/markup-compatibility/2006">
      <mc:Choice Requires="x14">
        <control shapeId="1088" r:id="rId67" name="Check Box 64">
          <controlPr locked="0" defaultSize="0" autoFill="0" autoLine="0" autoPict="0">
            <anchor moveWithCells="1">
              <from>
                <xdr:col>10</xdr:col>
                <xdr:colOff>0</xdr:colOff>
                <xdr:row>147</xdr:row>
                <xdr:rowOff>171450</xdr:rowOff>
              </from>
              <to>
                <xdr:col>10</xdr:col>
                <xdr:colOff>314325</xdr:colOff>
                <xdr:row>149</xdr:row>
                <xdr:rowOff>9525</xdr:rowOff>
              </to>
            </anchor>
          </controlPr>
        </control>
      </mc:Choice>
    </mc:AlternateContent>
    <mc:AlternateContent xmlns:mc="http://schemas.openxmlformats.org/markup-compatibility/2006">
      <mc:Choice Requires="x14">
        <control shapeId="1089" r:id="rId68" name="Check Box 65">
          <controlPr locked="0" defaultSize="0" autoFill="0" autoLine="0" autoPict="0">
            <anchor moveWithCells="1">
              <from>
                <xdr:col>13</xdr:col>
                <xdr:colOff>28575</xdr:colOff>
                <xdr:row>147</xdr:row>
                <xdr:rowOff>180975</xdr:rowOff>
              </from>
              <to>
                <xdr:col>13</xdr:col>
                <xdr:colOff>333375</xdr:colOff>
                <xdr:row>149</xdr:row>
                <xdr:rowOff>9525</xdr:rowOff>
              </to>
            </anchor>
          </controlPr>
        </control>
      </mc:Choice>
    </mc:AlternateContent>
    <mc:AlternateContent xmlns:mc="http://schemas.openxmlformats.org/markup-compatibility/2006">
      <mc:Choice Requires="x14">
        <control shapeId="1091" r:id="rId69" name="Check Box 67">
          <controlPr locked="0" defaultSize="0" autoFill="0" autoLine="0" autoPict="0">
            <anchor moveWithCells="1">
              <from>
                <xdr:col>2</xdr:col>
                <xdr:colOff>209550</xdr:colOff>
                <xdr:row>43</xdr:row>
                <xdr:rowOff>190500</xdr:rowOff>
              </from>
              <to>
                <xdr:col>2</xdr:col>
                <xdr:colOff>523875</xdr:colOff>
                <xdr:row>45</xdr:row>
                <xdr:rowOff>0</xdr:rowOff>
              </to>
            </anchor>
          </controlPr>
        </control>
      </mc:Choice>
    </mc:AlternateContent>
    <mc:AlternateContent xmlns:mc="http://schemas.openxmlformats.org/markup-compatibility/2006">
      <mc:Choice Requires="x14">
        <control shapeId="1092" r:id="rId70" name="Check Box 68">
          <controlPr locked="0" defaultSize="0" autoFill="0" autoLine="0" autoPict="0">
            <anchor moveWithCells="1">
              <from>
                <xdr:col>2</xdr:col>
                <xdr:colOff>209550</xdr:colOff>
                <xdr:row>44</xdr:row>
                <xdr:rowOff>180975</xdr:rowOff>
              </from>
              <to>
                <xdr:col>2</xdr:col>
                <xdr:colOff>523875</xdr:colOff>
                <xdr:row>46</xdr:row>
                <xdr:rowOff>0</xdr:rowOff>
              </to>
            </anchor>
          </controlPr>
        </control>
      </mc:Choice>
    </mc:AlternateContent>
    <mc:AlternateContent xmlns:mc="http://schemas.openxmlformats.org/markup-compatibility/2006">
      <mc:Choice Requires="x14">
        <control shapeId="1093" r:id="rId71" name="Check Box 69">
          <controlPr locked="0" defaultSize="0" autoFill="0" autoLine="0" autoPict="0">
            <anchor moveWithCells="1">
              <from>
                <xdr:col>2</xdr:col>
                <xdr:colOff>209550</xdr:colOff>
                <xdr:row>45</xdr:row>
                <xdr:rowOff>180975</xdr:rowOff>
              </from>
              <to>
                <xdr:col>2</xdr:col>
                <xdr:colOff>514350</xdr:colOff>
                <xdr:row>47</xdr:row>
                <xdr:rowOff>0</xdr:rowOff>
              </to>
            </anchor>
          </controlPr>
        </control>
      </mc:Choice>
    </mc:AlternateContent>
    <mc:AlternateContent xmlns:mc="http://schemas.openxmlformats.org/markup-compatibility/2006">
      <mc:Choice Requires="x14">
        <control shapeId="1094" r:id="rId72" name="Check Box 70">
          <controlPr locked="0" defaultSize="0" autoFill="0" autoLine="0" autoPict="0">
            <anchor moveWithCells="1">
              <from>
                <xdr:col>2</xdr:col>
                <xdr:colOff>200025</xdr:colOff>
                <xdr:row>46</xdr:row>
                <xdr:rowOff>190500</xdr:rowOff>
              </from>
              <to>
                <xdr:col>2</xdr:col>
                <xdr:colOff>504825</xdr:colOff>
                <xdr:row>48</xdr:row>
                <xdr:rowOff>9525</xdr:rowOff>
              </to>
            </anchor>
          </controlPr>
        </control>
      </mc:Choice>
    </mc:AlternateContent>
    <mc:AlternateContent xmlns:mc="http://schemas.openxmlformats.org/markup-compatibility/2006">
      <mc:Choice Requires="x14">
        <control shapeId="1095" r:id="rId73" name="Check Box 71">
          <controlPr locked="0" defaultSize="0" autoFill="0" autoLine="0" autoPict="0">
            <anchor moveWithCells="1">
              <from>
                <xdr:col>2</xdr:col>
                <xdr:colOff>200025</xdr:colOff>
                <xdr:row>47</xdr:row>
                <xdr:rowOff>180975</xdr:rowOff>
              </from>
              <to>
                <xdr:col>2</xdr:col>
                <xdr:colOff>504825</xdr:colOff>
                <xdr:row>49</xdr:row>
                <xdr:rowOff>0</xdr:rowOff>
              </to>
            </anchor>
          </controlPr>
        </control>
      </mc:Choice>
    </mc:AlternateContent>
    <mc:AlternateContent xmlns:mc="http://schemas.openxmlformats.org/markup-compatibility/2006">
      <mc:Choice Requires="x14">
        <control shapeId="1096" r:id="rId74" name="Check Box 72">
          <controlPr locked="0" defaultSize="0" autoFill="0" autoLine="0" autoPict="0">
            <anchor moveWithCells="1">
              <from>
                <xdr:col>2</xdr:col>
                <xdr:colOff>200025</xdr:colOff>
                <xdr:row>49</xdr:row>
                <xdr:rowOff>0</xdr:rowOff>
              </from>
              <to>
                <xdr:col>2</xdr:col>
                <xdr:colOff>504825</xdr:colOff>
                <xdr:row>50</xdr:row>
                <xdr:rowOff>9525</xdr:rowOff>
              </to>
            </anchor>
          </controlPr>
        </control>
      </mc:Choice>
    </mc:AlternateContent>
    <mc:AlternateContent xmlns:mc="http://schemas.openxmlformats.org/markup-compatibility/2006">
      <mc:Choice Requires="x14">
        <control shapeId="1097" r:id="rId75" name="Check Box 73">
          <controlPr locked="0" defaultSize="0" autoFill="0" autoLine="0" autoPict="0">
            <anchor moveWithCells="1">
              <from>
                <xdr:col>2</xdr:col>
                <xdr:colOff>200025</xdr:colOff>
                <xdr:row>49</xdr:row>
                <xdr:rowOff>180975</xdr:rowOff>
              </from>
              <to>
                <xdr:col>2</xdr:col>
                <xdr:colOff>504825</xdr:colOff>
                <xdr:row>51</xdr:row>
                <xdr:rowOff>0</xdr:rowOff>
              </to>
            </anchor>
          </controlPr>
        </control>
      </mc:Choice>
    </mc:AlternateContent>
    <mc:AlternateContent xmlns:mc="http://schemas.openxmlformats.org/markup-compatibility/2006">
      <mc:Choice Requires="x14">
        <control shapeId="1098" r:id="rId76" name="Check Box 74">
          <controlPr locked="0" defaultSize="0" autoFill="0" autoLine="0" autoPict="0">
            <anchor moveWithCells="1">
              <from>
                <xdr:col>2</xdr:col>
                <xdr:colOff>200025</xdr:colOff>
                <xdr:row>52</xdr:row>
                <xdr:rowOff>171450</xdr:rowOff>
              </from>
              <to>
                <xdr:col>2</xdr:col>
                <xdr:colOff>504825</xdr:colOff>
                <xdr:row>54</xdr:row>
                <xdr:rowOff>9525</xdr:rowOff>
              </to>
            </anchor>
          </controlPr>
        </control>
      </mc:Choice>
    </mc:AlternateContent>
    <mc:AlternateContent xmlns:mc="http://schemas.openxmlformats.org/markup-compatibility/2006">
      <mc:Choice Requires="x14">
        <control shapeId="1099" r:id="rId77" name="Check Box 75">
          <controlPr locked="0" defaultSize="0" autoFill="0" autoLine="0" autoPict="0">
            <anchor moveWithCells="1">
              <from>
                <xdr:col>2</xdr:col>
                <xdr:colOff>200025</xdr:colOff>
                <xdr:row>53</xdr:row>
                <xdr:rowOff>161925</xdr:rowOff>
              </from>
              <to>
                <xdr:col>2</xdr:col>
                <xdr:colOff>504825</xdr:colOff>
                <xdr:row>55</xdr:row>
                <xdr:rowOff>0</xdr:rowOff>
              </to>
            </anchor>
          </controlPr>
        </control>
      </mc:Choice>
    </mc:AlternateContent>
    <mc:AlternateContent xmlns:mc="http://schemas.openxmlformats.org/markup-compatibility/2006">
      <mc:Choice Requires="x14">
        <control shapeId="1100" r:id="rId78" name="Check Box 76">
          <controlPr locked="0" defaultSize="0" autoFill="0" autoLine="0" autoPict="0">
            <anchor moveWithCells="1">
              <from>
                <xdr:col>2</xdr:col>
                <xdr:colOff>200025</xdr:colOff>
                <xdr:row>54</xdr:row>
                <xdr:rowOff>161925</xdr:rowOff>
              </from>
              <to>
                <xdr:col>2</xdr:col>
                <xdr:colOff>504825</xdr:colOff>
                <xdr:row>56</xdr:row>
                <xdr:rowOff>0</xdr:rowOff>
              </to>
            </anchor>
          </controlPr>
        </control>
      </mc:Choice>
    </mc:AlternateContent>
    <mc:AlternateContent xmlns:mc="http://schemas.openxmlformats.org/markup-compatibility/2006">
      <mc:Choice Requires="x14">
        <control shapeId="1101" r:id="rId79" name="Check Box 77">
          <controlPr locked="0" defaultSize="0" autoFill="0" autoLine="0" autoPict="0">
            <anchor moveWithCells="1">
              <from>
                <xdr:col>2</xdr:col>
                <xdr:colOff>190500</xdr:colOff>
                <xdr:row>55</xdr:row>
                <xdr:rowOff>171450</xdr:rowOff>
              </from>
              <to>
                <xdr:col>2</xdr:col>
                <xdr:colOff>485775</xdr:colOff>
                <xdr:row>57</xdr:row>
                <xdr:rowOff>9525</xdr:rowOff>
              </to>
            </anchor>
          </controlPr>
        </control>
      </mc:Choice>
    </mc:AlternateContent>
    <mc:AlternateContent xmlns:mc="http://schemas.openxmlformats.org/markup-compatibility/2006">
      <mc:Choice Requires="x14">
        <control shapeId="1102" r:id="rId80" name="Check Box 78">
          <controlPr locked="0" defaultSize="0" autoFill="0" autoLine="0" autoPict="0">
            <anchor moveWithCells="1">
              <from>
                <xdr:col>2</xdr:col>
                <xdr:colOff>190500</xdr:colOff>
                <xdr:row>56</xdr:row>
                <xdr:rowOff>161925</xdr:rowOff>
              </from>
              <to>
                <xdr:col>2</xdr:col>
                <xdr:colOff>485775</xdr:colOff>
                <xdr:row>58</xdr:row>
                <xdr:rowOff>0</xdr:rowOff>
              </to>
            </anchor>
          </controlPr>
        </control>
      </mc:Choice>
    </mc:AlternateContent>
    <mc:AlternateContent xmlns:mc="http://schemas.openxmlformats.org/markup-compatibility/2006">
      <mc:Choice Requires="x14">
        <control shapeId="1103" r:id="rId81" name="Check Box 79">
          <controlPr locked="0" defaultSize="0" autoFill="0" autoLine="0" autoPict="0">
            <anchor moveWithCells="1">
              <from>
                <xdr:col>2</xdr:col>
                <xdr:colOff>190500</xdr:colOff>
                <xdr:row>57</xdr:row>
                <xdr:rowOff>180975</xdr:rowOff>
              </from>
              <to>
                <xdr:col>2</xdr:col>
                <xdr:colOff>485775</xdr:colOff>
                <xdr:row>59</xdr:row>
                <xdr:rowOff>9525</xdr:rowOff>
              </to>
            </anchor>
          </controlPr>
        </control>
      </mc:Choice>
    </mc:AlternateContent>
    <mc:AlternateContent xmlns:mc="http://schemas.openxmlformats.org/markup-compatibility/2006">
      <mc:Choice Requires="x14">
        <control shapeId="1104" r:id="rId82" name="Check Box 80">
          <controlPr locked="0" defaultSize="0" autoFill="0" autoLine="0" autoPict="0">
            <anchor moveWithCells="1">
              <from>
                <xdr:col>2</xdr:col>
                <xdr:colOff>190500</xdr:colOff>
                <xdr:row>58</xdr:row>
                <xdr:rowOff>161925</xdr:rowOff>
              </from>
              <to>
                <xdr:col>2</xdr:col>
                <xdr:colOff>485775</xdr:colOff>
                <xdr:row>60</xdr:row>
                <xdr:rowOff>0</xdr:rowOff>
              </to>
            </anchor>
          </controlPr>
        </control>
      </mc:Choice>
    </mc:AlternateContent>
    <mc:AlternateContent xmlns:mc="http://schemas.openxmlformats.org/markup-compatibility/2006">
      <mc:Choice Requires="x14">
        <control shapeId="1105" r:id="rId83" name="Check Box 81">
          <controlPr locked="0" defaultSize="0" autoFill="0" autoLine="0" autoPict="0">
            <anchor moveWithCells="1">
              <from>
                <xdr:col>2</xdr:col>
                <xdr:colOff>190500</xdr:colOff>
                <xdr:row>59</xdr:row>
                <xdr:rowOff>180975</xdr:rowOff>
              </from>
              <to>
                <xdr:col>2</xdr:col>
                <xdr:colOff>504825</xdr:colOff>
                <xdr:row>61</xdr:row>
                <xdr:rowOff>9525</xdr:rowOff>
              </to>
            </anchor>
          </controlPr>
        </control>
      </mc:Choice>
    </mc:AlternateContent>
    <mc:AlternateContent xmlns:mc="http://schemas.openxmlformats.org/markup-compatibility/2006">
      <mc:Choice Requires="x14">
        <control shapeId="1106" r:id="rId84" name="Check Box 82">
          <controlPr locked="0" defaultSize="0" autoFill="0" autoLine="0" autoPict="0">
            <anchor moveWithCells="1">
              <from>
                <xdr:col>2</xdr:col>
                <xdr:colOff>190500</xdr:colOff>
                <xdr:row>60</xdr:row>
                <xdr:rowOff>180975</xdr:rowOff>
              </from>
              <to>
                <xdr:col>2</xdr:col>
                <xdr:colOff>504825</xdr:colOff>
                <xdr:row>62</xdr:row>
                <xdr:rowOff>9525</xdr:rowOff>
              </to>
            </anchor>
          </controlPr>
        </control>
      </mc:Choice>
    </mc:AlternateContent>
    <mc:AlternateContent xmlns:mc="http://schemas.openxmlformats.org/markup-compatibility/2006">
      <mc:Choice Requires="x14">
        <control shapeId="1107" r:id="rId85" name="Check Box 83">
          <controlPr locked="0" defaultSize="0" autoFill="0" autoLine="0" autoPict="0">
            <anchor moveWithCells="1">
              <from>
                <xdr:col>2</xdr:col>
                <xdr:colOff>190500</xdr:colOff>
                <xdr:row>63</xdr:row>
                <xdr:rowOff>180975</xdr:rowOff>
              </from>
              <to>
                <xdr:col>2</xdr:col>
                <xdr:colOff>504825</xdr:colOff>
                <xdr:row>65</xdr:row>
                <xdr:rowOff>9525</xdr:rowOff>
              </to>
            </anchor>
          </controlPr>
        </control>
      </mc:Choice>
    </mc:AlternateContent>
    <mc:AlternateContent xmlns:mc="http://schemas.openxmlformats.org/markup-compatibility/2006">
      <mc:Choice Requires="x14">
        <control shapeId="1108" r:id="rId86" name="Check Box 84">
          <controlPr locked="0" defaultSize="0" autoFill="0" autoLine="0" autoPict="0">
            <anchor moveWithCells="1">
              <from>
                <xdr:col>2</xdr:col>
                <xdr:colOff>190500</xdr:colOff>
                <xdr:row>65</xdr:row>
                <xdr:rowOff>9525</xdr:rowOff>
              </from>
              <to>
                <xdr:col>2</xdr:col>
                <xdr:colOff>514350</xdr:colOff>
                <xdr:row>66</xdr:row>
                <xdr:rowOff>38100</xdr:rowOff>
              </to>
            </anchor>
          </controlPr>
        </control>
      </mc:Choice>
    </mc:AlternateContent>
    <mc:AlternateContent xmlns:mc="http://schemas.openxmlformats.org/markup-compatibility/2006">
      <mc:Choice Requires="x14">
        <control shapeId="1109" r:id="rId87" name="Check Box 85">
          <controlPr locked="0" defaultSize="0" autoFill="0" autoLine="0" autoPict="0">
            <anchor moveWithCells="1">
              <from>
                <xdr:col>2</xdr:col>
                <xdr:colOff>190500</xdr:colOff>
                <xdr:row>66</xdr:row>
                <xdr:rowOff>9525</xdr:rowOff>
              </from>
              <to>
                <xdr:col>2</xdr:col>
                <xdr:colOff>514350</xdr:colOff>
                <xdr:row>67</xdr:row>
                <xdr:rowOff>38100</xdr:rowOff>
              </to>
            </anchor>
          </controlPr>
        </control>
      </mc:Choice>
    </mc:AlternateContent>
    <mc:AlternateContent xmlns:mc="http://schemas.openxmlformats.org/markup-compatibility/2006">
      <mc:Choice Requires="x14">
        <control shapeId="1110" r:id="rId88" name="Check Box 86">
          <controlPr locked="0" defaultSize="0" autoFill="0" autoLine="0" autoPict="0">
            <anchor moveWithCells="1">
              <from>
                <xdr:col>2</xdr:col>
                <xdr:colOff>190500</xdr:colOff>
                <xdr:row>68</xdr:row>
                <xdr:rowOff>180975</xdr:rowOff>
              </from>
              <to>
                <xdr:col>2</xdr:col>
                <xdr:colOff>514350</xdr:colOff>
                <xdr:row>70</xdr:row>
                <xdr:rowOff>9525</xdr:rowOff>
              </to>
            </anchor>
          </controlPr>
        </control>
      </mc:Choice>
    </mc:AlternateContent>
    <mc:AlternateContent xmlns:mc="http://schemas.openxmlformats.org/markup-compatibility/2006">
      <mc:Choice Requires="x14">
        <control shapeId="1111" r:id="rId89" name="Check Box 87">
          <controlPr locked="0" defaultSize="0" autoFill="0" autoLine="0" autoPict="0">
            <anchor moveWithCells="1">
              <from>
                <xdr:col>2</xdr:col>
                <xdr:colOff>190500</xdr:colOff>
                <xdr:row>69</xdr:row>
                <xdr:rowOff>171450</xdr:rowOff>
              </from>
              <to>
                <xdr:col>2</xdr:col>
                <xdr:colOff>533400</xdr:colOff>
                <xdr:row>71</xdr:row>
                <xdr:rowOff>9525</xdr:rowOff>
              </to>
            </anchor>
          </controlPr>
        </control>
      </mc:Choice>
    </mc:AlternateContent>
    <mc:AlternateContent xmlns:mc="http://schemas.openxmlformats.org/markup-compatibility/2006">
      <mc:Choice Requires="x14">
        <control shapeId="1112" r:id="rId90" name="Check Box 88">
          <controlPr locked="0" defaultSize="0" autoFill="0" autoLine="0" autoPict="0">
            <anchor moveWithCells="1">
              <from>
                <xdr:col>2</xdr:col>
                <xdr:colOff>190500</xdr:colOff>
                <xdr:row>70</xdr:row>
                <xdr:rowOff>171450</xdr:rowOff>
              </from>
              <to>
                <xdr:col>2</xdr:col>
                <xdr:colOff>533400</xdr:colOff>
                <xdr:row>72</xdr:row>
                <xdr:rowOff>9525</xdr:rowOff>
              </to>
            </anchor>
          </controlPr>
        </control>
      </mc:Choice>
    </mc:AlternateContent>
    <mc:AlternateContent xmlns:mc="http://schemas.openxmlformats.org/markup-compatibility/2006">
      <mc:Choice Requires="x14">
        <control shapeId="1113" r:id="rId91" name="Check Box 89">
          <controlPr locked="0" defaultSize="0" autoFill="0" autoLine="0" autoPict="0">
            <anchor moveWithCells="1">
              <from>
                <xdr:col>2</xdr:col>
                <xdr:colOff>190500</xdr:colOff>
                <xdr:row>71</xdr:row>
                <xdr:rowOff>171450</xdr:rowOff>
              </from>
              <to>
                <xdr:col>2</xdr:col>
                <xdr:colOff>533400</xdr:colOff>
                <xdr:row>73</xdr:row>
                <xdr:rowOff>9525</xdr:rowOff>
              </to>
            </anchor>
          </controlPr>
        </control>
      </mc:Choice>
    </mc:AlternateContent>
    <mc:AlternateContent xmlns:mc="http://schemas.openxmlformats.org/markup-compatibility/2006">
      <mc:Choice Requires="x14">
        <control shapeId="1114" r:id="rId92" name="Check Box 90">
          <controlPr locked="0" defaultSize="0" autoFill="0" autoLine="0" autoPict="0">
            <anchor moveWithCells="1">
              <from>
                <xdr:col>2</xdr:col>
                <xdr:colOff>190500</xdr:colOff>
                <xdr:row>73</xdr:row>
                <xdr:rowOff>66675</xdr:rowOff>
              </from>
              <to>
                <xdr:col>2</xdr:col>
                <xdr:colOff>533400</xdr:colOff>
                <xdr:row>74</xdr:row>
                <xdr:rowOff>95250</xdr:rowOff>
              </to>
            </anchor>
          </controlPr>
        </control>
      </mc:Choice>
    </mc:AlternateContent>
    <mc:AlternateContent xmlns:mc="http://schemas.openxmlformats.org/markup-compatibility/2006">
      <mc:Choice Requires="x14">
        <control shapeId="1115" r:id="rId93" name="Check Box 91">
          <controlPr locked="0" defaultSize="0" autoFill="0" autoLine="0" autoPict="0">
            <anchor moveWithCells="1">
              <from>
                <xdr:col>2</xdr:col>
                <xdr:colOff>190500</xdr:colOff>
                <xdr:row>76</xdr:row>
                <xdr:rowOff>171450</xdr:rowOff>
              </from>
              <to>
                <xdr:col>2</xdr:col>
                <xdr:colOff>514350</xdr:colOff>
                <xdr:row>78</xdr:row>
                <xdr:rowOff>9525</xdr:rowOff>
              </to>
            </anchor>
          </controlPr>
        </control>
      </mc:Choice>
    </mc:AlternateContent>
    <mc:AlternateContent xmlns:mc="http://schemas.openxmlformats.org/markup-compatibility/2006">
      <mc:Choice Requires="x14">
        <control shapeId="1116" r:id="rId94" name="Check Box 92">
          <controlPr locked="0" defaultSize="0" autoFill="0" autoLine="0" autoPict="0">
            <anchor moveWithCells="1">
              <from>
                <xdr:col>2</xdr:col>
                <xdr:colOff>190500</xdr:colOff>
                <xdr:row>77</xdr:row>
                <xdr:rowOff>190500</xdr:rowOff>
              </from>
              <to>
                <xdr:col>2</xdr:col>
                <xdr:colOff>533400</xdr:colOff>
                <xdr:row>79</xdr:row>
                <xdr:rowOff>28575</xdr:rowOff>
              </to>
            </anchor>
          </controlPr>
        </control>
      </mc:Choice>
    </mc:AlternateContent>
    <mc:AlternateContent xmlns:mc="http://schemas.openxmlformats.org/markup-compatibility/2006">
      <mc:Choice Requires="x14">
        <control shapeId="1117" r:id="rId95" name="Check Box 93">
          <controlPr locked="0" defaultSize="0" autoFill="0" autoLine="0" autoPict="0">
            <anchor moveWithCells="1">
              <from>
                <xdr:col>2</xdr:col>
                <xdr:colOff>190500</xdr:colOff>
                <xdr:row>78</xdr:row>
                <xdr:rowOff>190500</xdr:rowOff>
              </from>
              <to>
                <xdr:col>2</xdr:col>
                <xdr:colOff>533400</xdr:colOff>
                <xdr:row>80</xdr:row>
                <xdr:rowOff>28575</xdr:rowOff>
              </to>
            </anchor>
          </controlPr>
        </control>
      </mc:Choice>
    </mc:AlternateContent>
    <mc:AlternateContent xmlns:mc="http://schemas.openxmlformats.org/markup-compatibility/2006">
      <mc:Choice Requires="x14">
        <control shapeId="1118" r:id="rId96" name="Check Box 94">
          <controlPr locked="0" defaultSize="0" autoFill="0" autoLine="0" autoPict="0">
            <anchor moveWithCells="1">
              <from>
                <xdr:col>2</xdr:col>
                <xdr:colOff>190500</xdr:colOff>
                <xdr:row>81</xdr:row>
                <xdr:rowOff>171450</xdr:rowOff>
              </from>
              <to>
                <xdr:col>2</xdr:col>
                <xdr:colOff>533400</xdr:colOff>
                <xdr:row>83</xdr:row>
                <xdr:rowOff>9525</xdr:rowOff>
              </to>
            </anchor>
          </controlPr>
        </control>
      </mc:Choice>
    </mc:AlternateContent>
    <mc:AlternateContent xmlns:mc="http://schemas.openxmlformats.org/markup-compatibility/2006">
      <mc:Choice Requires="x14">
        <control shapeId="1119" r:id="rId97" name="Check Box 95">
          <controlPr locked="0" defaultSize="0" autoFill="0" autoLine="0" autoPict="0">
            <anchor moveWithCells="1">
              <from>
                <xdr:col>2</xdr:col>
                <xdr:colOff>190500</xdr:colOff>
                <xdr:row>83</xdr:row>
                <xdr:rowOff>0</xdr:rowOff>
              </from>
              <to>
                <xdr:col>2</xdr:col>
                <xdr:colOff>533400</xdr:colOff>
                <xdr:row>84</xdr:row>
                <xdr:rowOff>28575</xdr:rowOff>
              </to>
            </anchor>
          </controlPr>
        </control>
      </mc:Choice>
    </mc:AlternateContent>
    <mc:AlternateContent xmlns:mc="http://schemas.openxmlformats.org/markup-compatibility/2006">
      <mc:Choice Requires="x14">
        <control shapeId="1120" r:id="rId98" name="Check Box 96">
          <controlPr locked="0" defaultSize="0" autoFill="0" autoLine="0" autoPict="0">
            <anchor moveWithCells="1">
              <from>
                <xdr:col>2</xdr:col>
                <xdr:colOff>190500</xdr:colOff>
                <xdr:row>84</xdr:row>
                <xdr:rowOff>0</xdr:rowOff>
              </from>
              <to>
                <xdr:col>2</xdr:col>
                <xdr:colOff>533400</xdr:colOff>
                <xdr:row>85</xdr:row>
                <xdr:rowOff>28575</xdr:rowOff>
              </to>
            </anchor>
          </controlPr>
        </control>
      </mc:Choice>
    </mc:AlternateContent>
    <mc:AlternateContent xmlns:mc="http://schemas.openxmlformats.org/markup-compatibility/2006">
      <mc:Choice Requires="x14">
        <control shapeId="1121" r:id="rId99" name="Check Box 97">
          <controlPr locked="0" defaultSize="0" autoFill="0" autoLine="0" autoPict="0">
            <anchor moveWithCells="1">
              <from>
                <xdr:col>2</xdr:col>
                <xdr:colOff>190500</xdr:colOff>
                <xdr:row>86</xdr:row>
                <xdr:rowOff>161925</xdr:rowOff>
              </from>
              <to>
                <xdr:col>2</xdr:col>
                <xdr:colOff>542925</xdr:colOff>
                <xdr:row>88</xdr:row>
                <xdr:rowOff>0</xdr:rowOff>
              </to>
            </anchor>
          </controlPr>
        </control>
      </mc:Choice>
    </mc:AlternateContent>
    <mc:AlternateContent xmlns:mc="http://schemas.openxmlformats.org/markup-compatibility/2006">
      <mc:Choice Requires="x14">
        <control shapeId="1122" r:id="rId100" name="Check Box 98">
          <controlPr locked="0" defaultSize="0" autoFill="0" autoLine="0" autoPict="0">
            <anchor moveWithCells="1">
              <from>
                <xdr:col>2</xdr:col>
                <xdr:colOff>190500</xdr:colOff>
                <xdr:row>87</xdr:row>
                <xdr:rowOff>161925</xdr:rowOff>
              </from>
              <to>
                <xdr:col>2</xdr:col>
                <xdr:colOff>542925</xdr:colOff>
                <xdr:row>89</xdr:row>
                <xdr:rowOff>0</xdr:rowOff>
              </to>
            </anchor>
          </controlPr>
        </control>
      </mc:Choice>
    </mc:AlternateContent>
    <mc:AlternateContent xmlns:mc="http://schemas.openxmlformats.org/markup-compatibility/2006">
      <mc:Choice Requires="x14">
        <control shapeId="1123" r:id="rId101" name="Check Box 99">
          <controlPr locked="0" defaultSize="0" autoFill="0" autoLine="0" autoPict="0">
            <anchor moveWithCells="1">
              <from>
                <xdr:col>2</xdr:col>
                <xdr:colOff>190500</xdr:colOff>
                <xdr:row>88</xdr:row>
                <xdr:rowOff>161925</xdr:rowOff>
              </from>
              <to>
                <xdr:col>2</xdr:col>
                <xdr:colOff>561975</xdr:colOff>
                <xdr:row>90</xdr:row>
                <xdr:rowOff>0</xdr:rowOff>
              </to>
            </anchor>
          </controlPr>
        </control>
      </mc:Choice>
    </mc:AlternateContent>
    <mc:AlternateContent xmlns:mc="http://schemas.openxmlformats.org/markup-compatibility/2006">
      <mc:Choice Requires="x14">
        <control shapeId="1124" r:id="rId102" name="Check Box 100">
          <controlPr locked="0" defaultSize="0" autoFill="0" autoLine="0" autoPict="0">
            <anchor moveWithCells="1">
              <from>
                <xdr:col>2</xdr:col>
                <xdr:colOff>190500</xdr:colOff>
                <xdr:row>89</xdr:row>
                <xdr:rowOff>161925</xdr:rowOff>
              </from>
              <to>
                <xdr:col>2</xdr:col>
                <xdr:colOff>561975</xdr:colOff>
                <xdr:row>91</xdr:row>
                <xdr:rowOff>0</xdr:rowOff>
              </to>
            </anchor>
          </controlPr>
        </control>
      </mc:Choice>
    </mc:AlternateContent>
    <mc:AlternateContent xmlns:mc="http://schemas.openxmlformats.org/markup-compatibility/2006">
      <mc:Choice Requires="x14">
        <control shapeId="1125" r:id="rId103" name="Check Box 101">
          <controlPr locked="0" defaultSize="0" autoFill="0" autoLine="0" autoPict="0">
            <anchor moveWithCells="1">
              <from>
                <xdr:col>2</xdr:col>
                <xdr:colOff>190500</xdr:colOff>
                <xdr:row>90</xdr:row>
                <xdr:rowOff>180975</xdr:rowOff>
              </from>
              <to>
                <xdr:col>2</xdr:col>
                <xdr:colOff>561975</xdr:colOff>
                <xdr:row>92</xdr:row>
                <xdr:rowOff>9525</xdr:rowOff>
              </to>
            </anchor>
          </controlPr>
        </control>
      </mc:Choice>
    </mc:AlternateContent>
    <mc:AlternateContent xmlns:mc="http://schemas.openxmlformats.org/markup-compatibility/2006">
      <mc:Choice Requires="x14">
        <control shapeId="1126" r:id="rId104" name="Check Box 102">
          <controlPr locked="0" defaultSize="0" autoFill="0" autoLine="0" autoPict="0">
            <anchor moveWithCells="1">
              <from>
                <xdr:col>2</xdr:col>
                <xdr:colOff>190500</xdr:colOff>
                <xdr:row>91</xdr:row>
                <xdr:rowOff>180975</xdr:rowOff>
              </from>
              <to>
                <xdr:col>2</xdr:col>
                <xdr:colOff>561975</xdr:colOff>
                <xdr:row>93</xdr:row>
                <xdr:rowOff>9525</xdr:rowOff>
              </to>
            </anchor>
          </controlPr>
        </control>
      </mc:Choice>
    </mc:AlternateContent>
    <mc:AlternateContent xmlns:mc="http://schemas.openxmlformats.org/markup-compatibility/2006">
      <mc:Choice Requires="x14">
        <control shapeId="1127" r:id="rId105" name="Check Box 103">
          <controlPr locked="0" defaultSize="0" autoFill="0" autoLine="0" autoPict="0">
            <anchor moveWithCells="1">
              <from>
                <xdr:col>2</xdr:col>
                <xdr:colOff>190500</xdr:colOff>
                <xdr:row>92</xdr:row>
                <xdr:rowOff>171450</xdr:rowOff>
              </from>
              <to>
                <xdr:col>3</xdr:col>
                <xdr:colOff>0</xdr:colOff>
                <xdr:row>94</xdr:row>
                <xdr:rowOff>9525</xdr:rowOff>
              </to>
            </anchor>
          </controlPr>
        </control>
      </mc:Choice>
    </mc:AlternateContent>
    <mc:AlternateContent xmlns:mc="http://schemas.openxmlformats.org/markup-compatibility/2006">
      <mc:Choice Requires="x14">
        <control shapeId="1128" r:id="rId106" name="Check Box 104">
          <controlPr locked="0" defaultSize="0" autoFill="0" autoLine="0" autoPict="0">
            <anchor moveWithCells="1">
              <from>
                <xdr:col>2</xdr:col>
                <xdr:colOff>190500</xdr:colOff>
                <xdr:row>93</xdr:row>
                <xdr:rowOff>171450</xdr:rowOff>
              </from>
              <to>
                <xdr:col>3</xdr:col>
                <xdr:colOff>0</xdr:colOff>
                <xdr:row>95</xdr:row>
                <xdr:rowOff>9525</xdr:rowOff>
              </to>
            </anchor>
          </controlPr>
        </control>
      </mc:Choice>
    </mc:AlternateContent>
    <mc:AlternateContent xmlns:mc="http://schemas.openxmlformats.org/markup-compatibility/2006">
      <mc:Choice Requires="x14">
        <control shapeId="1129" r:id="rId107" name="Check Box 105">
          <controlPr locked="0" defaultSize="0" autoFill="0" autoLine="0" autoPict="0">
            <anchor moveWithCells="1">
              <from>
                <xdr:col>2</xdr:col>
                <xdr:colOff>190500</xdr:colOff>
                <xdr:row>96</xdr:row>
                <xdr:rowOff>171450</xdr:rowOff>
              </from>
              <to>
                <xdr:col>3</xdr:col>
                <xdr:colOff>9525</xdr:colOff>
                <xdr:row>98</xdr:row>
                <xdr:rowOff>9525</xdr:rowOff>
              </to>
            </anchor>
          </controlPr>
        </control>
      </mc:Choice>
    </mc:AlternateContent>
    <mc:AlternateContent xmlns:mc="http://schemas.openxmlformats.org/markup-compatibility/2006">
      <mc:Choice Requires="x14">
        <control shapeId="1130" r:id="rId108" name="Check Box 106">
          <controlPr locked="0" defaultSize="0" autoFill="0" autoLine="0" autoPict="0">
            <anchor moveWithCells="1">
              <from>
                <xdr:col>2</xdr:col>
                <xdr:colOff>190500</xdr:colOff>
                <xdr:row>97</xdr:row>
                <xdr:rowOff>171450</xdr:rowOff>
              </from>
              <to>
                <xdr:col>3</xdr:col>
                <xdr:colOff>9525</xdr:colOff>
                <xdr:row>99</xdr:row>
                <xdr:rowOff>9525</xdr:rowOff>
              </to>
            </anchor>
          </controlPr>
        </control>
      </mc:Choice>
    </mc:AlternateContent>
    <mc:AlternateContent xmlns:mc="http://schemas.openxmlformats.org/markup-compatibility/2006">
      <mc:Choice Requires="x14">
        <control shapeId="1131" r:id="rId109" name="Check Box 107">
          <controlPr locked="0" defaultSize="0" autoFill="0" autoLine="0" autoPict="0">
            <anchor moveWithCells="1">
              <from>
                <xdr:col>2</xdr:col>
                <xdr:colOff>190500</xdr:colOff>
                <xdr:row>100</xdr:row>
                <xdr:rowOff>161925</xdr:rowOff>
              </from>
              <to>
                <xdr:col>3</xdr:col>
                <xdr:colOff>9525</xdr:colOff>
                <xdr:row>102</xdr:row>
                <xdr:rowOff>0</xdr:rowOff>
              </to>
            </anchor>
          </controlPr>
        </control>
      </mc:Choice>
    </mc:AlternateContent>
    <mc:AlternateContent xmlns:mc="http://schemas.openxmlformats.org/markup-compatibility/2006">
      <mc:Choice Requires="x14">
        <control shapeId="1132" r:id="rId110" name="Check Box 108">
          <controlPr locked="0" defaultSize="0" autoFill="0" autoLine="0" autoPict="0">
            <anchor moveWithCells="1">
              <from>
                <xdr:col>2</xdr:col>
                <xdr:colOff>190500</xdr:colOff>
                <xdr:row>101</xdr:row>
                <xdr:rowOff>161925</xdr:rowOff>
              </from>
              <to>
                <xdr:col>3</xdr:col>
                <xdr:colOff>9525</xdr:colOff>
                <xdr:row>103</xdr:row>
                <xdr:rowOff>0</xdr:rowOff>
              </to>
            </anchor>
          </controlPr>
        </control>
      </mc:Choice>
    </mc:AlternateContent>
    <mc:AlternateContent xmlns:mc="http://schemas.openxmlformats.org/markup-compatibility/2006">
      <mc:Choice Requires="x14">
        <control shapeId="1133" r:id="rId111" name="Check Box 109">
          <controlPr locked="0" defaultSize="0" autoFill="0" autoLine="0" autoPict="0">
            <anchor moveWithCells="1">
              <from>
                <xdr:col>2</xdr:col>
                <xdr:colOff>190500</xdr:colOff>
                <xdr:row>104</xdr:row>
                <xdr:rowOff>180975</xdr:rowOff>
              </from>
              <to>
                <xdr:col>3</xdr:col>
                <xdr:colOff>28575</xdr:colOff>
                <xdr:row>106</xdr:row>
                <xdr:rowOff>9525</xdr:rowOff>
              </to>
            </anchor>
          </controlPr>
        </control>
      </mc:Choice>
    </mc:AlternateContent>
    <mc:AlternateContent xmlns:mc="http://schemas.openxmlformats.org/markup-compatibility/2006">
      <mc:Choice Requires="x14">
        <control shapeId="1134" r:id="rId112" name="Check Box 110">
          <controlPr locked="0" defaultSize="0" autoFill="0" autoLine="0" autoPict="0">
            <anchor moveWithCells="1">
              <from>
                <xdr:col>2</xdr:col>
                <xdr:colOff>190500</xdr:colOff>
                <xdr:row>105</xdr:row>
                <xdr:rowOff>180975</xdr:rowOff>
              </from>
              <to>
                <xdr:col>3</xdr:col>
                <xdr:colOff>28575</xdr:colOff>
                <xdr:row>107</xdr:row>
                <xdr:rowOff>9525</xdr:rowOff>
              </to>
            </anchor>
          </controlPr>
        </control>
      </mc:Choice>
    </mc:AlternateContent>
    <mc:AlternateContent xmlns:mc="http://schemas.openxmlformats.org/markup-compatibility/2006">
      <mc:Choice Requires="x14">
        <control shapeId="1135" r:id="rId113" name="Check Box 111">
          <controlPr locked="0" defaultSize="0" autoFill="0" autoLine="0" autoPict="0">
            <anchor moveWithCells="1">
              <from>
                <xdr:col>2</xdr:col>
                <xdr:colOff>190500</xdr:colOff>
                <xdr:row>108</xdr:row>
                <xdr:rowOff>180975</xdr:rowOff>
              </from>
              <to>
                <xdr:col>3</xdr:col>
                <xdr:colOff>38100</xdr:colOff>
                <xdr:row>110</xdr:row>
                <xdr:rowOff>9525</xdr:rowOff>
              </to>
            </anchor>
          </controlPr>
        </control>
      </mc:Choice>
    </mc:AlternateContent>
    <mc:AlternateContent xmlns:mc="http://schemas.openxmlformats.org/markup-compatibility/2006">
      <mc:Choice Requires="x14">
        <control shapeId="1136" r:id="rId114" name="Check Box 112">
          <controlPr locked="0" defaultSize="0" autoFill="0" autoLine="0" autoPict="0">
            <anchor moveWithCells="1">
              <from>
                <xdr:col>2</xdr:col>
                <xdr:colOff>190500</xdr:colOff>
                <xdr:row>109</xdr:row>
                <xdr:rowOff>180975</xdr:rowOff>
              </from>
              <to>
                <xdr:col>3</xdr:col>
                <xdr:colOff>38100</xdr:colOff>
                <xdr:row>111</xdr:row>
                <xdr:rowOff>9525</xdr:rowOff>
              </to>
            </anchor>
          </controlPr>
        </control>
      </mc:Choice>
    </mc:AlternateContent>
    <mc:AlternateContent xmlns:mc="http://schemas.openxmlformats.org/markup-compatibility/2006">
      <mc:Choice Requires="x14">
        <control shapeId="1137" r:id="rId115" name="Check Box 113">
          <controlPr locked="0" defaultSize="0" autoFill="0" autoLine="0" autoPict="0">
            <anchor moveWithCells="1">
              <from>
                <xdr:col>2</xdr:col>
                <xdr:colOff>190500</xdr:colOff>
                <xdr:row>114</xdr:row>
                <xdr:rowOff>171450</xdr:rowOff>
              </from>
              <to>
                <xdr:col>3</xdr:col>
                <xdr:colOff>38100</xdr:colOff>
                <xdr:row>116</xdr:row>
                <xdr:rowOff>9525</xdr:rowOff>
              </to>
            </anchor>
          </controlPr>
        </control>
      </mc:Choice>
    </mc:AlternateContent>
    <mc:AlternateContent xmlns:mc="http://schemas.openxmlformats.org/markup-compatibility/2006">
      <mc:Choice Requires="x14">
        <control shapeId="1138" r:id="rId116" name="Check Box 114">
          <controlPr locked="0" defaultSize="0" autoFill="0" autoLine="0" autoPict="0">
            <anchor moveWithCells="1">
              <from>
                <xdr:col>2</xdr:col>
                <xdr:colOff>190500</xdr:colOff>
                <xdr:row>115</xdr:row>
                <xdr:rowOff>171450</xdr:rowOff>
              </from>
              <to>
                <xdr:col>3</xdr:col>
                <xdr:colOff>38100</xdr:colOff>
                <xdr:row>117</xdr:row>
                <xdr:rowOff>9525</xdr:rowOff>
              </to>
            </anchor>
          </controlPr>
        </control>
      </mc:Choice>
    </mc:AlternateContent>
    <mc:AlternateContent xmlns:mc="http://schemas.openxmlformats.org/markup-compatibility/2006">
      <mc:Choice Requires="x14">
        <control shapeId="1139" r:id="rId117" name="Check Box 115">
          <controlPr locked="0" defaultSize="0" autoFill="0" autoLine="0" autoPict="0">
            <anchor moveWithCells="1">
              <from>
                <xdr:col>2</xdr:col>
                <xdr:colOff>190500</xdr:colOff>
                <xdr:row>116</xdr:row>
                <xdr:rowOff>171450</xdr:rowOff>
              </from>
              <to>
                <xdr:col>3</xdr:col>
                <xdr:colOff>38100</xdr:colOff>
                <xdr:row>118</xdr:row>
                <xdr:rowOff>9525</xdr:rowOff>
              </to>
            </anchor>
          </controlPr>
        </control>
      </mc:Choice>
    </mc:AlternateContent>
    <mc:AlternateContent xmlns:mc="http://schemas.openxmlformats.org/markup-compatibility/2006">
      <mc:Choice Requires="x14">
        <control shapeId="1140" r:id="rId118" name="Check Box 116">
          <controlPr locked="0" defaultSize="0" autoFill="0" autoLine="0" autoPict="0">
            <anchor moveWithCells="1">
              <from>
                <xdr:col>2</xdr:col>
                <xdr:colOff>190500</xdr:colOff>
                <xdr:row>117</xdr:row>
                <xdr:rowOff>171450</xdr:rowOff>
              </from>
              <to>
                <xdr:col>3</xdr:col>
                <xdr:colOff>38100</xdr:colOff>
                <xdr:row>119</xdr:row>
                <xdr:rowOff>9525</xdr:rowOff>
              </to>
            </anchor>
          </controlPr>
        </control>
      </mc:Choice>
    </mc:AlternateContent>
    <mc:AlternateContent xmlns:mc="http://schemas.openxmlformats.org/markup-compatibility/2006">
      <mc:Choice Requires="x14">
        <control shapeId="1141" r:id="rId119" name="Check Box 117">
          <controlPr locked="0" defaultSize="0" autoFill="0" autoLine="0" autoPict="0">
            <anchor moveWithCells="1">
              <from>
                <xdr:col>2</xdr:col>
                <xdr:colOff>190500</xdr:colOff>
                <xdr:row>121</xdr:row>
                <xdr:rowOff>171450</xdr:rowOff>
              </from>
              <to>
                <xdr:col>3</xdr:col>
                <xdr:colOff>38100</xdr:colOff>
                <xdr:row>123</xdr:row>
                <xdr:rowOff>9525</xdr:rowOff>
              </to>
            </anchor>
          </controlPr>
        </control>
      </mc:Choice>
    </mc:AlternateContent>
    <mc:AlternateContent xmlns:mc="http://schemas.openxmlformats.org/markup-compatibility/2006">
      <mc:Choice Requires="x14">
        <control shapeId="1142" r:id="rId120" name="Check Box 118">
          <controlPr locked="0" defaultSize="0" autoFill="0" autoLine="0" autoPict="0">
            <anchor moveWithCells="1">
              <from>
                <xdr:col>2</xdr:col>
                <xdr:colOff>190500</xdr:colOff>
                <xdr:row>122</xdr:row>
                <xdr:rowOff>171450</xdr:rowOff>
              </from>
              <to>
                <xdr:col>3</xdr:col>
                <xdr:colOff>38100</xdr:colOff>
                <xdr:row>124</xdr:row>
                <xdr:rowOff>9525</xdr:rowOff>
              </to>
            </anchor>
          </controlPr>
        </control>
      </mc:Choice>
    </mc:AlternateContent>
    <mc:AlternateContent xmlns:mc="http://schemas.openxmlformats.org/markup-compatibility/2006">
      <mc:Choice Requires="x14">
        <control shapeId="1143" r:id="rId121" name="Check Box 119">
          <controlPr locked="0" defaultSize="0" autoFill="0" autoLine="0" autoPict="0">
            <anchor moveWithCells="1">
              <from>
                <xdr:col>2</xdr:col>
                <xdr:colOff>190500</xdr:colOff>
                <xdr:row>123</xdr:row>
                <xdr:rowOff>161925</xdr:rowOff>
              </from>
              <to>
                <xdr:col>3</xdr:col>
                <xdr:colOff>38100</xdr:colOff>
                <xdr:row>125</xdr:row>
                <xdr:rowOff>0</xdr:rowOff>
              </to>
            </anchor>
          </controlPr>
        </control>
      </mc:Choice>
    </mc:AlternateContent>
    <mc:AlternateContent xmlns:mc="http://schemas.openxmlformats.org/markup-compatibility/2006">
      <mc:Choice Requires="x14">
        <control shapeId="1144" r:id="rId122" name="Check Box 120">
          <controlPr locked="0" defaultSize="0" autoFill="0" autoLine="0" autoPict="0">
            <anchor moveWithCells="1">
              <from>
                <xdr:col>2</xdr:col>
                <xdr:colOff>190500</xdr:colOff>
                <xdr:row>124</xdr:row>
                <xdr:rowOff>161925</xdr:rowOff>
              </from>
              <to>
                <xdr:col>3</xdr:col>
                <xdr:colOff>38100</xdr:colOff>
                <xdr:row>126</xdr:row>
                <xdr:rowOff>0</xdr:rowOff>
              </to>
            </anchor>
          </controlPr>
        </control>
      </mc:Choice>
    </mc:AlternateContent>
    <mc:AlternateContent xmlns:mc="http://schemas.openxmlformats.org/markup-compatibility/2006">
      <mc:Choice Requires="x14">
        <control shapeId="1145" r:id="rId123" name="Check Box 121">
          <controlPr locked="0" defaultSize="0" autoFill="0" autoLine="0" autoPict="0">
            <anchor moveWithCells="1">
              <from>
                <xdr:col>2</xdr:col>
                <xdr:colOff>190500</xdr:colOff>
                <xdr:row>125</xdr:row>
                <xdr:rowOff>180975</xdr:rowOff>
              </from>
              <to>
                <xdr:col>3</xdr:col>
                <xdr:colOff>38100</xdr:colOff>
                <xdr:row>127</xdr:row>
                <xdr:rowOff>9525</xdr:rowOff>
              </to>
            </anchor>
          </controlPr>
        </control>
      </mc:Choice>
    </mc:AlternateContent>
    <mc:AlternateContent xmlns:mc="http://schemas.openxmlformats.org/markup-compatibility/2006">
      <mc:Choice Requires="x14">
        <control shapeId="1146" r:id="rId124" name="Check Box 122">
          <controlPr locked="0" defaultSize="0" autoFill="0" autoLine="0" autoPict="0">
            <anchor moveWithCells="1">
              <from>
                <xdr:col>2</xdr:col>
                <xdr:colOff>190500</xdr:colOff>
                <xdr:row>126</xdr:row>
                <xdr:rowOff>180975</xdr:rowOff>
              </from>
              <to>
                <xdr:col>3</xdr:col>
                <xdr:colOff>38100</xdr:colOff>
                <xdr:row>128</xdr:row>
                <xdr:rowOff>9525</xdr:rowOff>
              </to>
            </anchor>
          </controlPr>
        </control>
      </mc:Choice>
    </mc:AlternateContent>
    <mc:AlternateContent xmlns:mc="http://schemas.openxmlformats.org/markup-compatibility/2006">
      <mc:Choice Requires="x14">
        <control shapeId="1147" r:id="rId125" name="Check Box 123">
          <controlPr locked="0" defaultSize="0" autoFill="0" autoLine="0" autoPict="0">
            <anchor moveWithCells="1">
              <from>
                <xdr:col>2</xdr:col>
                <xdr:colOff>190500</xdr:colOff>
                <xdr:row>132</xdr:row>
                <xdr:rowOff>171450</xdr:rowOff>
              </from>
              <to>
                <xdr:col>3</xdr:col>
                <xdr:colOff>38100</xdr:colOff>
                <xdr:row>134</xdr:row>
                <xdr:rowOff>9525</xdr:rowOff>
              </to>
            </anchor>
          </controlPr>
        </control>
      </mc:Choice>
    </mc:AlternateContent>
    <mc:AlternateContent xmlns:mc="http://schemas.openxmlformats.org/markup-compatibility/2006">
      <mc:Choice Requires="x14">
        <control shapeId="1148" r:id="rId126" name="Check Box 124">
          <controlPr locked="0" defaultSize="0" autoFill="0" autoLine="0" autoPict="0">
            <anchor moveWithCells="1">
              <from>
                <xdr:col>2</xdr:col>
                <xdr:colOff>190500</xdr:colOff>
                <xdr:row>133</xdr:row>
                <xdr:rowOff>171450</xdr:rowOff>
              </from>
              <to>
                <xdr:col>3</xdr:col>
                <xdr:colOff>38100</xdr:colOff>
                <xdr:row>135</xdr:row>
                <xdr:rowOff>9525</xdr:rowOff>
              </to>
            </anchor>
          </controlPr>
        </control>
      </mc:Choice>
    </mc:AlternateContent>
    <mc:AlternateContent xmlns:mc="http://schemas.openxmlformats.org/markup-compatibility/2006">
      <mc:Choice Requires="x14">
        <control shapeId="1149" r:id="rId127" name="Check Box 125">
          <controlPr locked="0" defaultSize="0" autoFill="0" autoLine="0" autoPict="0">
            <anchor moveWithCells="1">
              <from>
                <xdr:col>2</xdr:col>
                <xdr:colOff>190500</xdr:colOff>
                <xdr:row>134</xdr:row>
                <xdr:rowOff>171450</xdr:rowOff>
              </from>
              <to>
                <xdr:col>3</xdr:col>
                <xdr:colOff>38100</xdr:colOff>
                <xdr:row>136</xdr:row>
                <xdr:rowOff>9525</xdr:rowOff>
              </to>
            </anchor>
          </controlPr>
        </control>
      </mc:Choice>
    </mc:AlternateContent>
    <mc:AlternateContent xmlns:mc="http://schemas.openxmlformats.org/markup-compatibility/2006">
      <mc:Choice Requires="x14">
        <control shapeId="1150" r:id="rId128" name="Check Box 126">
          <controlPr locked="0" defaultSize="0" autoFill="0" autoLine="0" autoPict="0">
            <anchor moveWithCells="1">
              <from>
                <xdr:col>2</xdr:col>
                <xdr:colOff>190500</xdr:colOff>
                <xdr:row>135</xdr:row>
                <xdr:rowOff>171450</xdr:rowOff>
              </from>
              <to>
                <xdr:col>3</xdr:col>
                <xdr:colOff>38100</xdr:colOff>
                <xdr:row>137</xdr:row>
                <xdr:rowOff>9525</xdr:rowOff>
              </to>
            </anchor>
          </controlPr>
        </control>
      </mc:Choice>
    </mc:AlternateContent>
    <mc:AlternateContent xmlns:mc="http://schemas.openxmlformats.org/markup-compatibility/2006">
      <mc:Choice Requires="x14">
        <control shapeId="1151" r:id="rId129" name="Check Box 127">
          <controlPr locked="0" defaultSize="0" autoFill="0" autoLine="0" autoPict="0">
            <anchor moveWithCells="1">
              <from>
                <xdr:col>2</xdr:col>
                <xdr:colOff>190500</xdr:colOff>
                <xdr:row>138</xdr:row>
                <xdr:rowOff>171450</xdr:rowOff>
              </from>
              <to>
                <xdr:col>3</xdr:col>
                <xdr:colOff>38100</xdr:colOff>
                <xdr:row>140</xdr:row>
                <xdr:rowOff>9525</xdr:rowOff>
              </to>
            </anchor>
          </controlPr>
        </control>
      </mc:Choice>
    </mc:AlternateContent>
    <mc:AlternateContent xmlns:mc="http://schemas.openxmlformats.org/markup-compatibility/2006">
      <mc:Choice Requires="x14">
        <control shapeId="1152" r:id="rId130" name="Check Box 128">
          <controlPr locked="0" defaultSize="0" autoFill="0" autoLine="0" autoPict="0">
            <anchor moveWithCells="1">
              <from>
                <xdr:col>2</xdr:col>
                <xdr:colOff>190500</xdr:colOff>
                <xdr:row>139</xdr:row>
                <xdr:rowOff>171450</xdr:rowOff>
              </from>
              <to>
                <xdr:col>3</xdr:col>
                <xdr:colOff>38100</xdr:colOff>
                <xdr:row>141</xdr:row>
                <xdr:rowOff>9525</xdr:rowOff>
              </to>
            </anchor>
          </controlPr>
        </control>
      </mc:Choice>
    </mc:AlternateContent>
    <mc:AlternateContent xmlns:mc="http://schemas.openxmlformats.org/markup-compatibility/2006">
      <mc:Choice Requires="x14">
        <control shapeId="1153" r:id="rId131" name="Check Box 129">
          <controlPr locked="0" defaultSize="0" autoFill="0" autoLine="0" autoPict="0">
            <anchor moveWithCells="1">
              <from>
                <xdr:col>2</xdr:col>
                <xdr:colOff>190500</xdr:colOff>
                <xdr:row>142</xdr:row>
                <xdr:rowOff>171450</xdr:rowOff>
              </from>
              <to>
                <xdr:col>3</xdr:col>
                <xdr:colOff>38100</xdr:colOff>
                <xdr:row>144</xdr:row>
                <xdr:rowOff>9525</xdr:rowOff>
              </to>
            </anchor>
          </controlPr>
        </control>
      </mc:Choice>
    </mc:AlternateContent>
    <mc:AlternateContent xmlns:mc="http://schemas.openxmlformats.org/markup-compatibility/2006">
      <mc:Choice Requires="x14">
        <control shapeId="1154" r:id="rId132" name="Check Box 130">
          <controlPr locked="0" defaultSize="0" autoFill="0" autoLine="0" autoPict="0">
            <anchor moveWithCells="1">
              <from>
                <xdr:col>2</xdr:col>
                <xdr:colOff>190500</xdr:colOff>
                <xdr:row>143</xdr:row>
                <xdr:rowOff>171450</xdr:rowOff>
              </from>
              <to>
                <xdr:col>3</xdr:col>
                <xdr:colOff>38100</xdr:colOff>
                <xdr:row>145</xdr:row>
                <xdr:rowOff>9525</xdr:rowOff>
              </to>
            </anchor>
          </controlPr>
        </control>
      </mc:Choice>
    </mc:AlternateContent>
    <mc:AlternateContent xmlns:mc="http://schemas.openxmlformats.org/markup-compatibility/2006">
      <mc:Choice Requires="x14">
        <control shapeId="1155" r:id="rId133" name="Check Box 131">
          <controlPr locked="0" defaultSize="0" autoFill="0" autoLine="0" autoPict="0">
            <anchor moveWithCells="1">
              <from>
                <xdr:col>2</xdr:col>
                <xdr:colOff>190500</xdr:colOff>
                <xdr:row>147</xdr:row>
                <xdr:rowOff>171450</xdr:rowOff>
              </from>
              <to>
                <xdr:col>3</xdr:col>
                <xdr:colOff>38100</xdr:colOff>
                <xdr:row>149</xdr:row>
                <xdr:rowOff>9525</xdr:rowOff>
              </to>
            </anchor>
          </controlPr>
        </control>
      </mc:Choice>
    </mc:AlternateContent>
    <mc:AlternateContent xmlns:mc="http://schemas.openxmlformats.org/markup-compatibility/2006">
      <mc:Choice Requires="x14">
        <control shapeId="1156" r:id="rId134" name="Check Box 132">
          <controlPr locked="0" defaultSize="0" autoFill="0" autoLine="0" autoPict="0">
            <anchor moveWithCells="1">
              <from>
                <xdr:col>2</xdr:col>
                <xdr:colOff>190500</xdr:colOff>
                <xdr:row>148</xdr:row>
                <xdr:rowOff>171450</xdr:rowOff>
              </from>
              <to>
                <xdr:col>3</xdr:col>
                <xdr:colOff>38100</xdr:colOff>
                <xdr:row>150</xdr:row>
                <xdr:rowOff>9525</xdr:rowOff>
              </to>
            </anchor>
          </controlPr>
        </control>
      </mc:Choice>
    </mc:AlternateContent>
    <mc:AlternateContent xmlns:mc="http://schemas.openxmlformats.org/markup-compatibility/2006">
      <mc:Choice Requires="x14">
        <control shapeId="1157" r:id="rId135" name="Check Box 133">
          <controlPr locked="0" defaultSize="0" autoFill="0" autoLine="0" autoPict="0">
            <anchor moveWithCells="1">
              <from>
                <xdr:col>2</xdr:col>
                <xdr:colOff>190500</xdr:colOff>
                <xdr:row>155</xdr:row>
                <xdr:rowOff>161925</xdr:rowOff>
              </from>
              <to>
                <xdr:col>3</xdr:col>
                <xdr:colOff>38100</xdr:colOff>
                <xdr:row>157</xdr:row>
                <xdr:rowOff>0</xdr:rowOff>
              </to>
            </anchor>
          </controlPr>
        </control>
      </mc:Choice>
    </mc:AlternateContent>
    <mc:AlternateContent xmlns:mc="http://schemas.openxmlformats.org/markup-compatibility/2006">
      <mc:Choice Requires="x14">
        <control shapeId="1158" r:id="rId136" name="Check Box 134">
          <controlPr locked="0" defaultSize="0" autoFill="0" autoLine="0" autoPict="0">
            <anchor moveWithCells="1">
              <from>
                <xdr:col>2</xdr:col>
                <xdr:colOff>190500</xdr:colOff>
                <xdr:row>156</xdr:row>
                <xdr:rowOff>161925</xdr:rowOff>
              </from>
              <to>
                <xdr:col>3</xdr:col>
                <xdr:colOff>38100</xdr:colOff>
                <xdr:row>158</xdr:row>
                <xdr:rowOff>0</xdr:rowOff>
              </to>
            </anchor>
          </controlPr>
        </control>
      </mc:Choice>
    </mc:AlternateContent>
    <mc:AlternateContent xmlns:mc="http://schemas.openxmlformats.org/markup-compatibility/2006">
      <mc:Choice Requires="x14">
        <control shapeId="1159" r:id="rId137" name="Check Box 135">
          <controlPr locked="0" defaultSize="0" autoFill="0" autoLine="0" autoPict="0">
            <anchor moveWithCells="1">
              <from>
                <xdr:col>2</xdr:col>
                <xdr:colOff>190500</xdr:colOff>
                <xdr:row>159</xdr:row>
                <xdr:rowOff>180975</xdr:rowOff>
              </from>
              <to>
                <xdr:col>3</xdr:col>
                <xdr:colOff>38100</xdr:colOff>
                <xdr:row>161</xdr:row>
                <xdr:rowOff>9525</xdr:rowOff>
              </to>
            </anchor>
          </controlPr>
        </control>
      </mc:Choice>
    </mc:AlternateContent>
    <mc:AlternateContent xmlns:mc="http://schemas.openxmlformats.org/markup-compatibility/2006">
      <mc:Choice Requires="x14">
        <control shapeId="1160" r:id="rId138" name="Check Box 136">
          <controlPr locked="0" defaultSize="0" autoFill="0" autoLine="0" autoPict="0">
            <anchor moveWithCells="1">
              <from>
                <xdr:col>2</xdr:col>
                <xdr:colOff>190500</xdr:colOff>
                <xdr:row>160</xdr:row>
                <xdr:rowOff>180975</xdr:rowOff>
              </from>
              <to>
                <xdr:col>3</xdr:col>
                <xdr:colOff>38100</xdr:colOff>
                <xdr:row>162</xdr:row>
                <xdr:rowOff>9525</xdr:rowOff>
              </to>
            </anchor>
          </controlPr>
        </control>
      </mc:Choice>
    </mc:AlternateContent>
    <mc:AlternateContent xmlns:mc="http://schemas.openxmlformats.org/markup-compatibility/2006">
      <mc:Choice Requires="x14">
        <control shapeId="1161" r:id="rId139" name="Check Box 137">
          <controlPr locked="0" defaultSize="0" autoFill="0" autoLine="0" autoPict="0">
            <anchor moveWithCells="1">
              <from>
                <xdr:col>2</xdr:col>
                <xdr:colOff>190500</xdr:colOff>
                <xdr:row>164</xdr:row>
                <xdr:rowOff>180975</xdr:rowOff>
              </from>
              <to>
                <xdr:col>3</xdr:col>
                <xdr:colOff>38100</xdr:colOff>
                <xdr:row>166</xdr:row>
                <xdr:rowOff>9525</xdr:rowOff>
              </to>
            </anchor>
          </controlPr>
        </control>
      </mc:Choice>
    </mc:AlternateContent>
    <mc:AlternateContent xmlns:mc="http://schemas.openxmlformats.org/markup-compatibility/2006">
      <mc:Choice Requires="x14">
        <control shapeId="1162" r:id="rId140" name="Check Box 138">
          <controlPr locked="0" defaultSize="0" autoFill="0" autoLine="0" autoPict="0">
            <anchor moveWithCells="1">
              <from>
                <xdr:col>2</xdr:col>
                <xdr:colOff>190500</xdr:colOff>
                <xdr:row>165</xdr:row>
                <xdr:rowOff>180975</xdr:rowOff>
              </from>
              <to>
                <xdr:col>3</xdr:col>
                <xdr:colOff>38100</xdr:colOff>
                <xdr:row>167</xdr:row>
                <xdr:rowOff>9525</xdr:rowOff>
              </to>
            </anchor>
          </controlPr>
        </control>
      </mc:Choice>
    </mc:AlternateContent>
    <mc:AlternateContent xmlns:mc="http://schemas.openxmlformats.org/markup-compatibility/2006">
      <mc:Choice Requires="x14">
        <control shapeId="1163" r:id="rId141" name="Check Box 139">
          <controlPr locked="0" defaultSize="0" autoFill="0" autoLine="0" autoPict="0">
            <anchor moveWithCells="1">
              <from>
                <xdr:col>2</xdr:col>
                <xdr:colOff>190500</xdr:colOff>
                <xdr:row>169</xdr:row>
                <xdr:rowOff>171450</xdr:rowOff>
              </from>
              <to>
                <xdr:col>3</xdr:col>
                <xdr:colOff>38100</xdr:colOff>
                <xdr:row>171</xdr:row>
                <xdr:rowOff>9525</xdr:rowOff>
              </to>
            </anchor>
          </controlPr>
        </control>
      </mc:Choice>
    </mc:AlternateContent>
    <mc:AlternateContent xmlns:mc="http://schemas.openxmlformats.org/markup-compatibility/2006">
      <mc:Choice Requires="x14">
        <control shapeId="1164" r:id="rId142" name="Check Box 140">
          <controlPr locked="0" defaultSize="0" autoFill="0" autoLine="0" autoPict="0">
            <anchor moveWithCells="1">
              <from>
                <xdr:col>2</xdr:col>
                <xdr:colOff>190500</xdr:colOff>
                <xdr:row>170</xdr:row>
                <xdr:rowOff>171450</xdr:rowOff>
              </from>
              <to>
                <xdr:col>3</xdr:col>
                <xdr:colOff>38100</xdr:colOff>
                <xdr:row>172</xdr:row>
                <xdr:rowOff>9525</xdr:rowOff>
              </to>
            </anchor>
          </controlPr>
        </control>
      </mc:Choice>
    </mc:AlternateContent>
    <mc:AlternateContent xmlns:mc="http://schemas.openxmlformats.org/markup-compatibility/2006">
      <mc:Choice Requires="x14">
        <control shapeId="1165" r:id="rId143" name="Check Box 141">
          <controlPr locked="0" defaultSize="0" autoFill="0" autoLine="0" autoPict="0">
            <anchor moveWithCells="1">
              <from>
                <xdr:col>2</xdr:col>
                <xdr:colOff>190500</xdr:colOff>
                <xdr:row>173</xdr:row>
                <xdr:rowOff>171450</xdr:rowOff>
              </from>
              <to>
                <xdr:col>3</xdr:col>
                <xdr:colOff>38100</xdr:colOff>
                <xdr:row>175</xdr:row>
                <xdr:rowOff>9525</xdr:rowOff>
              </to>
            </anchor>
          </controlPr>
        </control>
      </mc:Choice>
    </mc:AlternateContent>
    <mc:AlternateContent xmlns:mc="http://schemas.openxmlformats.org/markup-compatibility/2006">
      <mc:Choice Requires="x14">
        <control shapeId="1166" r:id="rId144" name="Check Box 142">
          <controlPr locked="0" defaultSize="0" autoFill="0" autoLine="0" autoPict="0">
            <anchor moveWithCells="1">
              <from>
                <xdr:col>2</xdr:col>
                <xdr:colOff>190500</xdr:colOff>
                <xdr:row>174</xdr:row>
                <xdr:rowOff>171450</xdr:rowOff>
              </from>
              <to>
                <xdr:col>3</xdr:col>
                <xdr:colOff>38100</xdr:colOff>
                <xdr:row>176</xdr:row>
                <xdr:rowOff>9525</xdr:rowOff>
              </to>
            </anchor>
          </controlPr>
        </control>
      </mc:Choice>
    </mc:AlternateContent>
    <mc:AlternateContent xmlns:mc="http://schemas.openxmlformats.org/markup-compatibility/2006">
      <mc:Choice Requires="x14">
        <control shapeId="1167" r:id="rId145" name="Check Box 143">
          <controlPr locked="0" defaultSize="0" autoFill="0" autoLine="0" autoPict="0">
            <anchor moveWithCells="1">
              <from>
                <xdr:col>2</xdr:col>
                <xdr:colOff>190500</xdr:colOff>
                <xdr:row>175</xdr:row>
                <xdr:rowOff>171450</xdr:rowOff>
              </from>
              <to>
                <xdr:col>3</xdr:col>
                <xdr:colOff>38100</xdr:colOff>
                <xdr:row>177</xdr:row>
                <xdr:rowOff>9525</xdr:rowOff>
              </to>
            </anchor>
          </controlPr>
        </control>
      </mc:Choice>
    </mc:AlternateContent>
    <mc:AlternateContent xmlns:mc="http://schemas.openxmlformats.org/markup-compatibility/2006">
      <mc:Choice Requires="x14">
        <control shapeId="1168" r:id="rId146" name="Check Box 144">
          <controlPr locked="0" defaultSize="0" autoFill="0" autoLine="0" autoPict="0">
            <anchor moveWithCells="1">
              <from>
                <xdr:col>2</xdr:col>
                <xdr:colOff>190500</xdr:colOff>
                <xdr:row>176</xdr:row>
                <xdr:rowOff>171450</xdr:rowOff>
              </from>
              <to>
                <xdr:col>3</xdr:col>
                <xdr:colOff>38100</xdr:colOff>
                <xdr:row>178</xdr:row>
                <xdr:rowOff>9525</xdr:rowOff>
              </to>
            </anchor>
          </controlPr>
        </control>
      </mc:Choice>
    </mc:AlternateContent>
    <mc:AlternateContent xmlns:mc="http://schemas.openxmlformats.org/markup-compatibility/2006">
      <mc:Choice Requires="x14">
        <control shapeId="1169" r:id="rId147" name="Check Box 145">
          <controlPr locked="0" defaultSize="0" autoFill="0" autoLine="0" autoPict="0">
            <anchor moveWithCells="1">
              <from>
                <xdr:col>2</xdr:col>
                <xdr:colOff>190500</xdr:colOff>
                <xdr:row>179</xdr:row>
                <xdr:rowOff>161925</xdr:rowOff>
              </from>
              <to>
                <xdr:col>3</xdr:col>
                <xdr:colOff>38100</xdr:colOff>
                <xdr:row>181</xdr:row>
                <xdr:rowOff>0</xdr:rowOff>
              </to>
            </anchor>
          </controlPr>
        </control>
      </mc:Choice>
    </mc:AlternateContent>
    <mc:AlternateContent xmlns:mc="http://schemas.openxmlformats.org/markup-compatibility/2006">
      <mc:Choice Requires="x14">
        <control shapeId="1170" r:id="rId148" name="Check Box 146">
          <controlPr locked="0" defaultSize="0" autoFill="0" autoLine="0" autoPict="0">
            <anchor moveWithCells="1">
              <from>
                <xdr:col>2</xdr:col>
                <xdr:colOff>190500</xdr:colOff>
                <xdr:row>180</xdr:row>
                <xdr:rowOff>161925</xdr:rowOff>
              </from>
              <to>
                <xdr:col>3</xdr:col>
                <xdr:colOff>38100</xdr:colOff>
                <xdr:row>182</xdr:row>
                <xdr:rowOff>0</xdr:rowOff>
              </to>
            </anchor>
          </controlPr>
        </control>
      </mc:Choice>
    </mc:AlternateContent>
    <mc:AlternateContent xmlns:mc="http://schemas.openxmlformats.org/markup-compatibility/2006">
      <mc:Choice Requires="x14">
        <control shapeId="1171" r:id="rId149" name="Check Box 147">
          <controlPr locked="0" defaultSize="0" autoFill="0" autoLine="0" autoPict="0">
            <anchor moveWithCells="1">
              <from>
                <xdr:col>2</xdr:col>
                <xdr:colOff>190500</xdr:colOff>
                <xdr:row>181</xdr:row>
                <xdr:rowOff>161925</xdr:rowOff>
              </from>
              <to>
                <xdr:col>3</xdr:col>
                <xdr:colOff>38100</xdr:colOff>
                <xdr:row>183</xdr:row>
                <xdr:rowOff>0</xdr:rowOff>
              </to>
            </anchor>
          </controlPr>
        </control>
      </mc:Choice>
    </mc:AlternateContent>
    <mc:AlternateContent xmlns:mc="http://schemas.openxmlformats.org/markup-compatibility/2006">
      <mc:Choice Requires="x14">
        <control shapeId="1172" r:id="rId150" name="Check Box 148">
          <controlPr locked="0" defaultSize="0" autoFill="0" autoLine="0" autoPict="0">
            <anchor moveWithCells="1">
              <from>
                <xdr:col>2</xdr:col>
                <xdr:colOff>190500</xdr:colOff>
                <xdr:row>182</xdr:row>
                <xdr:rowOff>161925</xdr:rowOff>
              </from>
              <to>
                <xdr:col>3</xdr:col>
                <xdr:colOff>38100</xdr:colOff>
                <xdr:row>184</xdr:row>
                <xdr:rowOff>0</xdr:rowOff>
              </to>
            </anchor>
          </controlPr>
        </control>
      </mc:Choice>
    </mc:AlternateContent>
    <mc:AlternateContent xmlns:mc="http://schemas.openxmlformats.org/markup-compatibility/2006">
      <mc:Choice Requires="x14">
        <control shapeId="1173" r:id="rId151" name="Check Box 149">
          <controlPr locked="0" defaultSize="0" autoFill="0" autoLine="0" autoPict="0">
            <anchor moveWithCells="1">
              <from>
                <xdr:col>2</xdr:col>
                <xdr:colOff>190500</xdr:colOff>
                <xdr:row>183</xdr:row>
                <xdr:rowOff>161925</xdr:rowOff>
              </from>
              <to>
                <xdr:col>3</xdr:col>
                <xdr:colOff>38100</xdr:colOff>
                <xdr:row>185</xdr:row>
                <xdr:rowOff>0</xdr:rowOff>
              </to>
            </anchor>
          </controlPr>
        </control>
      </mc:Choice>
    </mc:AlternateContent>
    <mc:AlternateContent xmlns:mc="http://schemas.openxmlformats.org/markup-compatibility/2006">
      <mc:Choice Requires="x14">
        <control shapeId="1174" r:id="rId152" name="Check Box 150">
          <controlPr locked="0" defaultSize="0" autoFill="0" autoLine="0" autoPict="0">
            <anchor moveWithCells="1">
              <from>
                <xdr:col>2</xdr:col>
                <xdr:colOff>190500</xdr:colOff>
                <xdr:row>184</xdr:row>
                <xdr:rowOff>161925</xdr:rowOff>
              </from>
              <to>
                <xdr:col>3</xdr:col>
                <xdr:colOff>38100</xdr:colOff>
                <xdr:row>186</xdr:row>
                <xdr:rowOff>0</xdr:rowOff>
              </to>
            </anchor>
          </controlPr>
        </control>
      </mc:Choice>
    </mc:AlternateContent>
    <mc:AlternateContent xmlns:mc="http://schemas.openxmlformats.org/markup-compatibility/2006">
      <mc:Choice Requires="x14">
        <control shapeId="1175" r:id="rId153" name="Check Box 151">
          <controlPr locked="0" defaultSize="0" autoFill="0" autoLine="0" autoPict="0">
            <anchor moveWithCells="1">
              <from>
                <xdr:col>2</xdr:col>
                <xdr:colOff>190500</xdr:colOff>
                <xdr:row>144</xdr:row>
                <xdr:rowOff>171450</xdr:rowOff>
              </from>
              <to>
                <xdr:col>3</xdr:col>
                <xdr:colOff>38100</xdr:colOff>
                <xdr:row>146</xdr:row>
                <xdr:rowOff>9525</xdr:rowOff>
              </to>
            </anchor>
          </controlPr>
        </control>
      </mc:Choice>
    </mc:AlternateContent>
    <mc:AlternateContent xmlns:mc="http://schemas.openxmlformats.org/markup-compatibility/2006">
      <mc:Choice Requires="x14">
        <control shapeId="1176" r:id="rId154" name="Check Box 152">
          <controlPr locked="0" defaultSize="0" autoFill="0" autoLine="0" autoPict="0">
            <anchor moveWithCells="1">
              <from>
                <xdr:col>2</xdr:col>
                <xdr:colOff>190500</xdr:colOff>
                <xdr:row>149</xdr:row>
                <xdr:rowOff>171450</xdr:rowOff>
              </from>
              <to>
                <xdr:col>3</xdr:col>
                <xdr:colOff>38100</xdr:colOff>
                <xdr:row>151</xdr:row>
                <xdr:rowOff>9525</xdr:rowOff>
              </to>
            </anchor>
          </controlPr>
        </control>
      </mc:Choice>
    </mc:AlternateContent>
    <mc:AlternateContent xmlns:mc="http://schemas.openxmlformats.org/markup-compatibility/2006">
      <mc:Choice Requires="x14">
        <control shapeId="1177" r:id="rId155" name="Check Box 153">
          <controlPr locked="0" defaultSize="0" autoFill="0" autoLine="0" autoPict="0">
            <anchor moveWithCells="1">
              <from>
                <xdr:col>2</xdr:col>
                <xdr:colOff>190500</xdr:colOff>
                <xdr:row>161</xdr:row>
                <xdr:rowOff>180975</xdr:rowOff>
              </from>
              <to>
                <xdr:col>3</xdr:col>
                <xdr:colOff>38100</xdr:colOff>
                <xdr:row>163</xdr:row>
                <xdr:rowOff>9525</xdr:rowOff>
              </to>
            </anchor>
          </controlPr>
        </control>
      </mc:Choice>
    </mc:AlternateContent>
    <mc:AlternateContent xmlns:mc="http://schemas.openxmlformats.org/markup-compatibility/2006">
      <mc:Choice Requires="x14">
        <control shapeId="1178" r:id="rId156" name="Check Box 154">
          <controlPr locked="0" defaultSize="0" autoFill="0" autoLine="0" autoPict="0">
            <anchor moveWithCells="1">
              <from>
                <xdr:col>2</xdr:col>
                <xdr:colOff>190500</xdr:colOff>
                <xdr:row>166</xdr:row>
                <xdr:rowOff>171450</xdr:rowOff>
              </from>
              <to>
                <xdr:col>3</xdr:col>
                <xdr:colOff>38100</xdr:colOff>
                <xdr:row>168</xdr:row>
                <xdr:rowOff>9525</xdr:rowOff>
              </to>
            </anchor>
          </controlPr>
        </control>
      </mc:Choice>
    </mc:AlternateContent>
    <mc:AlternateContent xmlns:mc="http://schemas.openxmlformats.org/markup-compatibility/2006">
      <mc:Choice Requires="x14">
        <control shapeId="1179" r:id="rId157" name="Check Box 155">
          <controlPr locked="0" defaultSize="0" autoFill="0" autoLine="0" autoPict="0">
            <anchor moveWithCells="1">
              <from>
                <xdr:col>2</xdr:col>
                <xdr:colOff>190500</xdr:colOff>
                <xdr:row>187</xdr:row>
                <xdr:rowOff>180975</xdr:rowOff>
              </from>
              <to>
                <xdr:col>3</xdr:col>
                <xdr:colOff>38100</xdr:colOff>
                <xdr:row>189</xdr:row>
                <xdr:rowOff>9525</xdr:rowOff>
              </to>
            </anchor>
          </controlPr>
        </control>
      </mc:Choice>
    </mc:AlternateContent>
    <mc:AlternateContent xmlns:mc="http://schemas.openxmlformats.org/markup-compatibility/2006">
      <mc:Choice Requires="x14">
        <control shapeId="1180" r:id="rId158" name="Check Box 156">
          <controlPr locked="0" defaultSize="0" autoFill="0" autoLine="0" autoPict="0">
            <anchor moveWithCells="1">
              <from>
                <xdr:col>2</xdr:col>
                <xdr:colOff>190500</xdr:colOff>
                <xdr:row>188</xdr:row>
                <xdr:rowOff>180975</xdr:rowOff>
              </from>
              <to>
                <xdr:col>3</xdr:col>
                <xdr:colOff>38100</xdr:colOff>
                <xdr:row>190</xdr:row>
                <xdr:rowOff>9525</xdr:rowOff>
              </to>
            </anchor>
          </controlPr>
        </control>
      </mc:Choice>
    </mc:AlternateContent>
    <mc:AlternateContent xmlns:mc="http://schemas.openxmlformats.org/markup-compatibility/2006">
      <mc:Choice Requires="x14">
        <control shapeId="1181" r:id="rId159" name="Check Box 157">
          <controlPr locked="0" defaultSize="0" autoFill="0" autoLine="0" autoPict="0">
            <anchor moveWithCells="1">
              <from>
                <xdr:col>2</xdr:col>
                <xdr:colOff>190500</xdr:colOff>
                <xdr:row>189</xdr:row>
                <xdr:rowOff>180975</xdr:rowOff>
              </from>
              <to>
                <xdr:col>3</xdr:col>
                <xdr:colOff>38100</xdr:colOff>
                <xdr:row>191</xdr:row>
                <xdr:rowOff>9525</xdr:rowOff>
              </to>
            </anchor>
          </controlPr>
        </control>
      </mc:Choice>
    </mc:AlternateContent>
    <mc:AlternateContent xmlns:mc="http://schemas.openxmlformats.org/markup-compatibility/2006">
      <mc:Choice Requires="x14">
        <control shapeId="1182" r:id="rId160" name="Check Box 158">
          <controlPr locked="0" defaultSize="0" autoFill="0" autoLine="0" autoPict="0">
            <anchor moveWithCells="1">
              <from>
                <xdr:col>2</xdr:col>
                <xdr:colOff>190500</xdr:colOff>
                <xdr:row>190</xdr:row>
                <xdr:rowOff>180975</xdr:rowOff>
              </from>
              <to>
                <xdr:col>3</xdr:col>
                <xdr:colOff>38100</xdr:colOff>
                <xdr:row>192</xdr:row>
                <xdr:rowOff>9525</xdr:rowOff>
              </to>
            </anchor>
          </controlPr>
        </control>
      </mc:Choice>
    </mc:AlternateContent>
    <mc:AlternateContent xmlns:mc="http://schemas.openxmlformats.org/markup-compatibility/2006">
      <mc:Choice Requires="x14">
        <control shapeId="1183" r:id="rId161" name="Check Box 159">
          <controlPr locked="0" defaultSize="0" autoFill="0" autoLine="0" autoPict="0">
            <anchor moveWithCells="1">
              <from>
                <xdr:col>2</xdr:col>
                <xdr:colOff>190500</xdr:colOff>
                <xdr:row>191</xdr:row>
                <xdr:rowOff>180975</xdr:rowOff>
              </from>
              <to>
                <xdr:col>3</xdr:col>
                <xdr:colOff>38100</xdr:colOff>
                <xdr:row>193</xdr:row>
                <xdr:rowOff>9525</xdr:rowOff>
              </to>
            </anchor>
          </controlPr>
        </control>
      </mc:Choice>
    </mc:AlternateContent>
    <mc:AlternateContent xmlns:mc="http://schemas.openxmlformats.org/markup-compatibility/2006">
      <mc:Choice Requires="x14">
        <control shapeId="1184" r:id="rId162" name="Check Box 160">
          <controlPr locked="0" defaultSize="0" autoFill="0" autoLine="0" autoPict="0">
            <anchor moveWithCells="1">
              <from>
                <xdr:col>2</xdr:col>
                <xdr:colOff>190500</xdr:colOff>
                <xdr:row>192</xdr:row>
                <xdr:rowOff>180975</xdr:rowOff>
              </from>
              <to>
                <xdr:col>3</xdr:col>
                <xdr:colOff>38100</xdr:colOff>
                <xdr:row>194</xdr:row>
                <xdr:rowOff>9525</xdr:rowOff>
              </to>
            </anchor>
          </controlPr>
        </control>
      </mc:Choice>
    </mc:AlternateContent>
    <mc:AlternateContent xmlns:mc="http://schemas.openxmlformats.org/markup-compatibility/2006">
      <mc:Choice Requires="x14">
        <control shapeId="1185" r:id="rId163" name="Check Box 161">
          <controlPr locked="0" defaultSize="0" autoFill="0" autoLine="0" autoPict="0">
            <anchor moveWithCells="1">
              <from>
                <xdr:col>2</xdr:col>
                <xdr:colOff>190500</xdr:colOff>
                <xdr:row>193</xdr:row>
                <xdr:rowOff>180975</xdr:rowOff>
              </from>
              <to>
                <xdr:col>3</xdr:col>
                <xdr:colOff>38100</xdr:colOff>
                <xdr:row>195</xdr:row>
                <xdr:rowOff>9525</xdr:rowOff>
              </to>
            </anchor>
          </controlPr>
        </control>
      </mc:Choice>
    </mc:AlternateContent>
    <mc:AlternateContent xmlns:mc="http://schemas.openxmlformats.org/markup-compatibility/2006">
      <mc:Choice Requires="x14">
        <control shapeId="1186" r:id="rId164" name="Check Box 162">
          <controlPr locked="0" defaultSize="0" autoFill="0" autoLine="0" autoPict="0">
            <anchor moveWithCells="1">
              <from>
                <xdr:col>2</xdr:col>
                <xdr:colOff>190500</xdr:colOff>
                <xdr:row>194</xdr:row>
                <xdr:rowOff>180975</xdr:rowOff>
              </from>
              <to>
                <xdr:col>3</xdr:col>
                <xdr:colOff>38100</xdr:colOff>
                <xdr:row>196</xdr:row>
                <xdr:rowOff>9525</xdr:rowOff>
              </to>
            </anchor>
          </controlPr>
        </control>
      </mc:Choice>
    </mc:AlternateContent>
    <mc:AlternateContent xmlns:mc="http://schemas.openxmlformats.org/markup-compatibility/2006">
      <mc:Choice Requires="x14">
        <control shapeId="1187" r:id="rId165" name="Check Box 163">
          <controlPr locked="0" defaultSize="0" autoFill="0" autoLine="0" autoPict="0">
            <anchor moveWithCells="1">
              <from>
                <xdr:col>2</xdr:col>
                <xdr:colOff>190500</xdr:colOff>
                <xdr:row>195</xdr:row>
                <xdr:rowOff>180975</xdr:rowOff>
              </from>
              <to>
                <xdr:col>3</xdr:col>
                <xdr:colOff>38100</xdr:colOff>
                <xdr:row>197</xdr:row>
                <xdr:rowOff>9525</xdr:rowOff>
              </to>
            </anchor>
          </controlPr>
        </control>
      </mc:Choice>
    </mc:AlternateContent>
    <mc:AlternateContent xmlns:mc="http://schemas.openxmlformats.org/markup-compatibility/2006">
      <mc:Choice Requires="x14">
        <control shapeId="1188" r:id="rId166" name="Check Box 164">
          <controlPr locked="0" defaultSize="0" autoFill="0" autoLine="0" autoPict="0">
            <anchor moveWithCells="1">
              <from>
                <xdr:col>2</xdr:col>
                <xdr:colOff>190500</xdr:colOff>
                <xdr:row>196</xdr:row>
                <xdr:rowOff>180975</xdr:rowOff>
              </from>
              <to>
                <xdr:col>3</xdr:col>
                <xdr:colOff>38100</xdr:colOff>
                <xdr:row>198</xdr:row>
                <xdr:rowOff>9525</xdr:rowOff>
              </to>
            </anchor>
          </controlPr>
        </control>
      </mc:Choice>
    </mc:AlternateContent>
    <mc:AlternateContent xmlns:mc="http://schemas.openxmlformats.org/markup-compatibility/2006">
      <mc:Choice Requires="x14">
        <control shapeId="1189" r:id="rId167" name="Check Box 165">
          <controlPr locked="0" defaultSize="0" autoFill="0" autoLine="0" autoPict="0">
            <anchor moveWithCells="1">
              <from>
                <xdr:col>2</xdr:col>
                <xdr:colOff>190500</xdr:colOff>
                <xdr:row>197</xdr:row>
                <xdr:rowOff>180975</xdr:rowOff>
              </from>
              <to>
                <xdr:col>3</xdr:col>
                <xdr:colOff>38100</xdr:colOff>
                <xdr:row>199</xdr:row>
                <xdr:rowOff>9525</xdr:rowOff>
              </to>
            </anchor>
          </controlPr>
        </control>
      </mc:Choice>
    </mc:AlternateContent>
    <mc:AlternateContent xmlns:mc="http://schemas.openxmlformats.org/markup-compatibility/2006">
      <mc:Choice Requires="x14">
        <control shapeId="1190" r:id="rId168" name="Check Box 166">
          <controlPr locked="0" defaultSize="0" autoFill="0" autoLine="0" autoPict="0">
            <anchor moveWithCells="1">
              <from>
                <xdr:col>2</xdr:col>
                <xdr:colOff>190500</xdr:colOff>
                <xdr:row>198</xdr:row>
                <xdr:rowOff>180975</xdr:rowOff>
              </from>
              <to>
                <xdr:col>3</xdr:col>
                <xdr:colOff>38100</xdr:colOff>
                <xdr:row>200</xdr:row>
                <xdr:rowOff>9525</xdr:rowOff>
              </to>
            </anchor>
          </controlPr>
        </control>
      </mc:Choice>
    </mc:AlternateContent>
    <mc:AlternateContent xmlns:mc="http://schemas.openxmlformats.org/markup-compatibility/2006">
      <mc:Choice Requires="x14">
        <control shapeId="1191" r:id="rId169" name="Check Box 167">
          <controlPr locked="0" defaultSize="0" autoFill="0" autoLine="0" autoPict="0">
            <anchor moveWithCells="1">
              <from>
                <xdr:col>2</xdr:col>
                <xdr:colOff>190500</xdr:colOff>
                <xdr:row>199</xdr:row>
                <xdr:rowOff>180975</xdr:rowOff>
              </from>
              <to>
                <xdr:col>3</xdr:col>
                <xdr:colOff>38100</xdr:colOff>
                <xdr:row>201</xdr:row>
                <xdr:rowOff>9525</xdr:rowOff>
              </to>
            </anchor>
          </controlPr>
        </control>
      </mc:Choice>
    </mc:AlternateContent>
    <mc:AlternateContent xmlns:mc="http://schemas.openxmlformats.org/markup-compatibility/2006">
      <mc:Choice Requires="x14">
        <control shapeId="1192" r:id="rId170" name="Check Box 168">
          <controlPr locked="0" defaultSize="0" autoFill="0" autoLine="0" autoPict="0">
            <anchor moveWithCells="1">
              <from>
                <xdr:col>2</xdr:col>
                <xdr:colOff>190500</xdr:colOff>
                <xdr:row>200</xdr:row>
                <xdr:rowOff>180975</xdr:rowOff>
              </from>
              <to>
                <xdr:col>3</xdr:col>
                <xdr:colOff>38100</xdr:colOff>
                <xdr:row>202</xdr:row>
                <xdr:rowOff>9525</xdr:rowOff>
              </to>
            </anchor>
          </controlPr>
        </control>
      </mc:Choice>
    </mc:AlternateContent>
    <mc:AlternateContent xmlns:mc="http://schemas.openxmlformats.org/markup-compatibility/2006">
      <mc:Choice Requires="x14">
        <control shapeId="1193" r:id="rId171" name="Check Box 169">
          <controlPr locked="0" defaultSize="0" autoFill="0" autoLine="0" autoPict="0">
            <anchor moveWithCells="1">
              <from>
                <xdr:col>2</xdr:col>
                <xdr:colOff>190500</xdr:colOff>
                <xdr:row>201</xdr:row>
                <xdr:rowOff>180975</xdr:rowOff>
              </from>
              <to>
                <xdr:col>3</xdr:col>
                <xdr:colOff>38100</xdr:colOff>
                <xdr:row>203</xdr:row>
                <xdr:rowOff>9525</xdr:rowOff>
              </to>
            </anchor>
          </controlPr>
        </control>
      </mc:Choice>
    </mc:AlternateContent>
    <mc:AlternateContent xmlns:mc="http://schemas.openxmlformats.org/markup-compatibility/2006">
      <mc:Choice Requires="x14">
        <control shapeId="1194" r:id="rId172" name="Check Box 170">
          <controlPr locked="0" defaultSize="0" autoFill="0" autoLine="0" autoPict="0">
            <anchor moveWithCells="1">
              <from>
                <xdr:col>2</xdr:col>
                <xdr:colOff>190500</xdr:colOff>
                <xdr:row>202</xdr:row>
                <xdr:rowOff>180975</xdr:rowOff>
              </from>
              <to>
                <xdr:col>3</xdr:col>
                <xdr:colOff>38100</xdr:colOff>
                <xdr:row>204</xdr:row>
                <xdr:rowOff>9525</xdr:rowOff>
              </to>
            </anchor>
          </controlPr>
        </control>
      </mc:Choice>
    </mc:AlternateContent>
    <mc:AlternateContent xmlns:mc="http://schemas.openxmlformats.org/markup-compatibility/2006">
      <mc:Choice Requires="x14">
        <control shapeId="1195" r:id="rId173" name="Check Box 171">
          <controlPr locked="0" defaultSize="0" autoFill="0" autoLine="0" autoPict="0">
            <anchor moveWithCells="1">
              <from>
                <xdr:col>2</xdr:col>
                <xdr:colOff>190500</xdr:colOff>
                <xdr:row>203</xdr:row>
                <xdr:rowOff>180975</xdr:rowOff>
              </from>
              <to>
                <xdr:col>3</xdr:col>
                <xdr:colOff>38100</xdr:colOff>
                <xdr:row>205</xdr:row>
                <xdr:rowOff>9525</xdr:rowOff>
              </to>
            </anchor>
          </controlPr>
        </control>
      </mc:Choice>
    </mc:AlternateContent>
    <mc:AlternateContent xmlns:mc="http://schemas.openxmlformats.org/markup-compatibility/2006">
      <mc:Choice Requires="x14">
        <control shapeId="1196" r:id="rId174" name="Check Box 172">
          <controlPr locked="0" defaultSize="0" autoFill="0" autoLine="0" autoPict="0">
            <anchor moveWithCells="1">
              <from>
                <xdr:col>2</xdr:col>
                <xdr:colOff>190500</xdr:colOff>
                <xdr:row>206</xdr:row>
                <xdr:rowOff>180975</xdr:rowOff>
              </from>
              <to>
                <xdr:col>3</xdr:col>
                <xdr:colOff>38100</xdr:colOff>
                <xdr:row>208</xdr:row>
                <xdr:rowOff>9525</xdr:rowOff>
              </to>
            </anchor>
          </controlPr>
        </control>
      </mc:Choice>
    </mc:AlternateContent>
    <mc:AlternateContent xmlns:mc="http://schemas.openxmlformats.org/markup-compatibility/2006">
      <mc:Choice Requires="x14">
        <control shapeId="1197" r:id="rId175" name="Check Box 173">
          <controlPr locked="0" defaultSize="0" autoFill="0" autoLine="0" autoPict="0">
            <anchor moveWithCells="1">
              <from>
                <xdr:col>2</xdr:col>
                <xdr:colOff>190500</xdr:colOff>
                <xdr:row>207</xdr:row>
                <xdr:rowOff>180975</xdr:rowOff>
              </from>
              <to>
                <xdr:col>3</xdr:col>
                <xdr:colOff>38100</xdr:colOff>
                <xdr:row>209</xdr:row>
                <xdr:rowOff>9525</xdr:rowOff>
              </to>
            </anchor>
          </controlPr>
        </control>
      </mc:Choice>
    </mc:AlternateContent>
    <mc:AlternateContent xmlns:mc="http://schemas.openxmlformats.org/markup-compatibility/2006">
      <mc:Choice Requires="x14">
        <control shapeId="1198" r:id="rId176" name="Check Box 174">
          <controlPr locked="0" defaultSize="0" autoFill="0" autoLine="0" autoPict="0">
            <anchor moveWithCells="1">
              <from>
                <xdr:col>2</xdr:col>
                <xdr:colOff>190500</xdr:colOff>
                <xdr:row>208</xdr:row>
                <xdr:rowOff>180975</xdr:rowOff>
              </from>
              <to>
                <xdr:col>3</xdr:col>
                <xdr:colOff>38100</xdr:colOff>
                <xdr:row>210</xdr:row>
                <xdr:rowOff>9525</xdr:rowOff>
              </to>
            </anchor>
          </controlPr>
        </control>
      </mc:Choice>
    </mc:AlternateContent>
    <mc:AlternateContent xmlns:mc="http://schemas.openxmlformats.org/markup-compatibility/2006">
      <mc:Choice Requires="x14">
        <control shapeId="1199" r:id="rId177" name="Check Box 175">
          <controlPr locked="0" defaultSize="0" autoFill="0" autoLine="0" autoPict="0">
            <anchor moveWithCells="1">
              <from>
                <xdr:col>2</xdr:col>
                <xdr:colOff>190500</xdr:colOff>
                <xdr:row>211</xdr:row>
                <xdr:rowOff>171450</xdr:rowOff>
              </from>
              <to>
                <xdr:col>3</xdr:col>
                <xdr:colOff>38100</xdr:colOff>
                <xdr:row>213</xdr:row>
                <xdr:rowOff>9525</xdr:rowOff>
              </to>
            </anchor>
          </controlPr>
        </control>
      </mc:Choice>
    </mc:AlternateContent>
    <mc:AlternateContent xmlns:mc="http://schemas.openxmlformats.org/markup-compatibility/2006">
      <mc:Choice Requires="x14">
        <control shapeId="1200" r:id="rId178" name="Check Box 176">
          <controlPr locked="0" defaultSize="0" autoFill="0" autoLine="0" autoPict="0">
            <anchor moveWithCells="1">
              <from>
                <xdr:col>2</xdr:col>
                <xdr:colOff>190500</xdr:colOff>
                <xdr:row>212</xdr:row>
                <xdr:rowOff>171450</xdr:rowOff>
              </from>
              <to>
                <xdr:col>3</xdr:col>
                <xdr:colOff>38100</xdr:colOff>
                <xdr:row>214</xdr:row>
                <xdr:rowOff>9525</xdr:rowOff>
              </to>
            </anchor>
          </controlPr>
        </control>
      </mc:Choice>
    </mc:AlternateContent>
    <mc:AlternateContent xmlns:mc="http://schemas.openxmlformats.org/markup-compatibility/2006">
      <mc:Choice Requires="x14">
        <control shapeId="1201" r:id="rId179" name="Check Box 177">
          <controlPr locked="0" defaultSize="0" autoFill="0" autoLine="0" autoPict="0">
            <anchor moveWithCells="1">
              <from>
                <xdr:col>2</xdr:col>
                <xdr:colOff>190500</xdr:colOff>
                <xdr:row>129</xdr:row>
                <xdr:rowOff>171450</xdr:rowOff>
              </from>
              <to>
                <xdr:col>3</xdr:col>
                <xdr:colOff>38100</xdr:colOff>
                <xdr:row>131</xdr:row>
                <xdr:rowOff>9525</xdr:rowOff>
              </to>
            </anchor>
          </controlPr>
        </control>
      </mc:Choice>
    </mc:AlternateContent>
    <mc:AlternateContent xmlns:mc="http://schemas.openxmlformats.org/markup-compatibility/2006">
      <mc:Choice Requires="x14">
        <control shapeId="1202" r:id="rId180" name="Check Box 178">
          <controlPr locked="0" defaultSize="0" autoFill="0" autoLine="0" autoPict="0">
            <anchor moveWithCells="1">
              <from>
                <xdr:col>2</xdr:col>
                <xdr:colOff>190500</xdr:colOff>
                <xdr:row>118</xdr:row>
                <xdr:rowOff>171450</xdr:rowOff>
              </from>
              <to>
                <xdr:col>3</xdr:col>
                <xdr:colOff>38100</xdr:colOff>
                <xdr:row>120</xdr:row>
                <xdr:rowOff>9525</xdr:rowOff>
              </to>
            </anchor>
          </controlPr>
        </control>
      </mc:Choice>
    </mc:AlternateContent>
    <mc:AlternateContent xmlns:mc="http://schemas.openxmlformats.org/markup-compatibility/2006">
      <mc:Choice Requires="x14">
        <control shapeId="1204" r:id="rId181" name="Check Box 180">
          <controlPr locked="0" defaultSize="0" autoFill="0" autoLine="0" autoPict="0">
            <anchor moveWithCells="1">
              <from>
                <xdr:col>1</xdr:col>
                <xdr:colOff>219075</xdr:colOff>
                <xdr:row>9</xdr:row>
                <xdr:rowOff>28575</xdr:rowOff>
              </from>
              <to>
                <xdr:col>2</xdr:col>
                <xdr:colOff>57150</xdr:colOff>
                <xdr:row>10</xdr:row>
                <xdr:rowOff>161925</xdr:rowOff>
              </to>
            </anchor>
          </controlPr>
        </control>
      </mc:Choice>
    </mc:AlternateContent>
    <mc:AlternateContent xmlns:mc="http://schemas.openxmlformats.org/markup-compatibility/2006">
      <mc:Choice Requires="x14">
        <control shapeId="1205" r:id="rId182" name="Check Box 181">
          <controlPr locked="0" defaultSize="0" autoFill="0" autoLine="0" autoPict="0">
            <anchor moveWithCells="1">
              <from>
                <xdr:col>6</xdr:col>
                <xdr:colOff>114300</xdr:colOff>
                <xdr:row>9</xdr:row>
                <xdr:rowOff>38100</xdr:rowOff>
              </from>
              <to>
                <xdr:col>7</xdr:col>
                <xdr:colOff>180975</xdr:colOff>
                <xdr:row>10</xdr:row>
                <xdr:rowOff>180975</xdr:rowOff>
              </to>
            </anchor>
          </controlPr>
        </control>
      </mc:Choice>
    </mc:AlternateContent>
    <mc:AlternateContent xmlns:mc="http://schemas.openxmlformats.org/markup-compatibility/2006">
      <mc:Choice Requires="x14">
        <control shapeId="2" r:id="rId183" name="Check Box 37">
          <controlPr locked="0" defaultSize="0" autoFill="0" autoLine="0" autoPict="0">
            <anchor moveWithCells="1">
              <from>
                <xdr:col>22</xdr:col>
                <xdr:colOff>333375</xdr:colOff>
                <xdr:row>38</xdr:row>
                <xdr:rowOff>171450</xdr:rowOff>
              </from>
              <to>
                <xdr:col>22</xdr:col>
                <xdr:colOff>628650</xdr:colOff>
                <xdr:row>40</xdr:row>
                <xdr:rowOff>9525</xdr:rowOff>
              </to>
            </anchor>
          </controlPr>
        </control>
      </mc:Choice>
    </mc:AlternateContent>
    <mc:AlternateContent xmlns:mc="http://schemas.openxmlformats.org/markup-compatibility/2006">
      <mc:Choice Requires="x14">
        <control shapeId="3" r:id="rId184" name="Check Box 41">
          <controlPr locked="0" defaultSize="0" autoFill="0" autoLine="0" autoPict="0">
            <anchor moveWithCells="1">
              <from>
                <xdr:col>22</xdr:col>
                <xdr:colOff>333375</xdr:colOff>
                <xdr:row>40</xdr:row>
                <xdr:rowOff>76200</xdr:rowOff>
              </from>
              <to>
                <xdr:col>22</xdr:col>
                <xdr:colOff>628650</xdr:colOff>
                <xdr:row>42</xdr:row>
                <xdr:rowOff>9525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workbookViewId="0">
      <selection sqref="A1:C1048576"/>
    </sheetView>
  </sheetViews>
  <sheetFormatPr defaultRowHeight="15" x14ac:dyDescent="0.25"/>
  <cols>
    <col min="1" max="3" width="9.140625" style="64"/>
  </cols>
  <sheetData>
    <row r="1" spans="1:3" x14ac:dyDescent="0.25">
      <c r="B1" s="64">
        <f>ROUNDUP(C1*1.05,0)</f>
        <v>11139</v>
      </c>
      <c r="C1" s="64">
        <v>10608</v>
      </c>
    </row>
    <row r="2" spans="1:3" x14ac:dyDescent="0.25">
      <c r="A2" s="64" t="s">
        <v>215</v>
      </c>
      <c r="B2" s="64">
        <f t="shared" ref="B2:B65" si="0">ROUNDUP(C2*1.05,0)</f>
        <v>0</v>
      </c>
      <c r="C2" s="64">
        <v>0</v>
      </c>
    </row>
    <row r="3" spans="1:3" x14ac:dyDescent="0.25">
      <c r="A3" s="64" t="s">
        <v>216</v>
      </c>
      <c r="B3" s="64">
        <f t="shared" si="0"/>
        <v>0</v>
      </c>
      <c r="C3" s="64">
        <v>0</v>
      </c>
    </row>
    <row r="4" spans="1:3" x14ac:dyDescent="0.25">
      <c r="A4" s="64" t="s">
        <v>217</v>
      </c>
      <c r="B4" s="64">
        <f t="shared" si="0"/>
        <v>0</v>
      </c>
      <c r="C4" s="64">
        <v>0</v>
      </c>
    </row>
    <row r="5" spans="1:3" x14ac:dyDescent="0.25">
      <c r="A5" s="64" t="s">
        <v>218</v>
      </c>
      <c r="B5" s="64">
        <f t="shared" si="0"/>
        <v>0</v>
      </c>
      <c r="C5" s="64">
        <v>0</v>
      </c>
    </row>
    <row r="6" spans="1:3" x14ac:dyDescent="0.25">
      <c r="A6" s="64" t="s">
        <v>219</v>
      </c>
      <c r="B6" s="64">
        <f t="shared" si="0"/>
        <v>0</v>
      </c>
      <c r="C6" s="64">
        <v>0</v>
      </c>
    </row>
    <row r="7" spans="1:3" x14ac:dyDescent="0.25">
      <c r="A7" s="64" t="s">
        <v>220</v>
      </c>
      <c r="B7" s="64">
        <f t="shared" si="0"/>
        <v>0</v>
      </c>
      <c r="C7" s="64">
        <v>0</v>
      </c>
    </row>
    <row r="8" spans="1:3" x14ac:dyDescent="0.25">
      <c r="A8" s="64" t="s">
        <v>221</v>
      </c>
      <c r="B8" s="64">
        <f t="shared" si="0"/>
        <v>0</v>
      </c>
      <c r="C8" s="64">
        <v>0</v>
      </c>
    </row>
    <row r="9" spans="1:3" x14ac:dyDescent="0.25">
      <c r="A9" s="64" t="s">
        <v>222</v>
      </c>
      <c r="B9" s="64">
        <f t="shared" si="0"/>
        <v>0</v>
      </c>
      <c r="C9" s="64">
        <v>0</v>
      </c>
    </row>
    <row r="10" spans="1:3" x14ac:dyDescent="0.25">
      <c r="A10" s="64" t="s">
        <v>223</v>
      </c>
      <c r="B10" s="64">
        <f t="shared" si="0"/>
        <v>0</v>
      </c>
      <c r="C10" s="64">
        <v>0</v>
      </c>
    </row>
    <row r="11" spans="1:3" x14ac:dyDescent="0.25">
      <c r="A11" s="64" t="s">
        <v>224</v>
      </c>
      <c r="B11" s="64">
        <f t="shared" si="0"/>
        <v>0</v>
      </c>
      <c r="C11" s="64">
        <v>0</v>
      </c>
    </row>
    <row r="12" spans="1:3" x14ac:dyDescent="0.25">
      <c r="A12" s="64" t="s">
        <v>314</v>
      </c>
      <c r="B12" s="64">
        <f t="shared" si="0"/>
        <v>0</v>
      </c>
      <c r="C12" s="64">
        <v>0</v>
      </c>
    </row>
    <row r="13" spans="1:3" x14ac:dyDescent="0.25">
      <c r="A13" s="64" t="s">
        <v>225</v>
      </c>
      <c r="B13" s="64">
        <f t="shared" si="0"/>
        <v>0</v>
      </c>
      <c r="C13" s="64">
        <v>0</v>
      </c>
    </row>
    <row r="14" spans="1:3" x14ac:dyDescent="0.25">
      <c r="A14" s="64" t="s">
        <v>226</v>
      </c>
      <c r="B14" s="64">
        <f t="shared" si="0"/>
        <v>0</v>
      </c>
      <c r="C14" s="64">
        <v>0</v>
      </c>
    </row>
    <row r="15" spans="1:3" x14ac:dyDescent="0.25">
      <c r="A15" s="64" t="s">
        <v>315</v>
      </c>
      <c r="B15" s="64">
        <f t="shared" si="0"/>
        <v>0</v>
      </c>
      <c r="C15" s="64">
        <v>0</v>
      </c>
    </row>
    <row r="16" spans="1:3" x14ac:dyDescent="0.25">
      <c r="A16" s="64" t="s">
        <v>228</v>
      </c>
      <c r="B16" s="64">
        <f t="shared" si="0"/>
        <v>1833</v>
      </c>
      <c r="C16" s="64">
        <v>1745</v>
      </c>
    </row>
    <row r="17" spans="1:3" x14ac:dyDescent="0.25">
      <c r="A17" s="64" t="s">
        <v>229</v>
      </c>
      <c r="B17" s="64">
        <f t="shared" si="0"/>
        <v>1833</v>
      </c>
      <c r="C17" s="64">
        <v>1745</v>
      </c>
    </row>
    <row r="18" spans="1:3" x14ac:dyDescent="0.25">
      <c r="A18" s="64" t="s">
        <v>231</v>
      </c>
      <c r="B18" s="64">
        <f t="shared" si="0"/>
        <v>1833</v>
      </c>
      <c r="C18" s="64">
        <v>1745</v>
      </c>
    </row>
    <row r="19" spans="1:3" x14ac:dyDescent="0.25">
      <c r="A19" s="64" t="s">
        <v>230</v>
      </c>
      <c r="B19" s="64">
        <f t="shared" si="0"/>
        <v>1833</v>
      </c>
      <c r="C19" s="64">
        <v>1745</v>
      </c>
    </row>
    <row r="20" spans="1:3" x14ac:dyDescent="0.25">
      <c r="A20" s="64" t="s">
        <v>227</v>
      </c>
      <c r="B20" s="64">
        <f t="shared" si="0"/>
        <v>0</v>
      </c>
      <c r="C20" s="64">
        <v>0</v>
      </c>
    </row>
    <row r="21" spans="1:3" x14ac:dyDescent="0.25">
      <c r="A21" s="65">
        <v>901</v>
      </c>
      <c r="B21" s="64">
        <f t="shared" si="0"/>
        <v>0</v>
      </c>
      <c r="C21" s="64">
        <v>0</v>
      </c>
    </row>
    <row r="22" spans="1:3" x14ac:dyDescent="0.25">
      <c r="A22" s="65">
        <v>902</v>
      </c>
      <c r="B22" s="64">
        <f t="shared" si="0"/>
        <v>0</v>
      </c>
      <c r="C22" s="64">
        <v>0</v>
      </c>
    </row>
    <row r="23" spans="1:3" x14ac:dyDescent="0.25">
      <c r="A23" s="65">
        <v>903</v>
      </c>
      <c r="B23" s="64">
        <f t="shared" si="0"/>
        <v>0</v>
      </c>
      <c r="C23" s="64">
        <v>0</v>
      </c>
    </row>
    <row r="24" spans="1:3" x14ac:dyDescent="0.25">
      <c r="A24" s="64" t="s">
        <v>12</v>
      </c>
      <c r="B24" s="64">
        <f t="shared" si="0"/>
        <v>840</v>
      </c>
      <c r="C24" s="64">
        <v>800</v>
      </c>
    </row>
    <row r="25" spans="1:3" x14ac:dyDescent="0.25">
      <c r="A25" s="64" t="s">
        <v>13</v>
      </c>
      <c r="B25" s="64">
        <f t="shared" si="0"/>
        <v>405</v>
      </c>
      <c r="C25" s="64">
        <v>385</v>
      </c>
    </row>
    <row r="26" spans="1:3" x14ac:dyDescent="0.25">
      <c r="A26" s="64" t="s">
        <v>14</v>
      </c>
      <c r="B26" s="64">
        <f t="shared" si="0"/>
        <v>405</v>
      </c>
      <c r="C26" s="64">
        <v>385</v>
      </c>
    </row>
    <row r="27" spans="1:3" x14ac:dyDescent="0.25">
      <c r="A27" s="64" t="s">
        <v>15</v>
      </c>
      <c r="B27" s="64">
        <f t="shared" si="0"/>
        <v>729</v>
      </c>
      <c r="C27" s="64">
        <v>694</v>
      </c>
    </row>
    <row r="28" spans="1:3" x14ac:dyDescent="0.25">
      <c r="A28" s="64" t="s">
        <v>16</v>
      </c>
      <c r="B28" s="64">
        <f t="shared" si="0"/>
        <v>729</v>
      </c>
      <c r="C28" s="64">
        <v>694</v>
      </c>
    </row>
    <row r="29" spans="1:3" x14ac:dyDescent="0.25">
      <c r="A29" s="64" t="s">
        <v>17</v>
      </c>
      <c r="B29" s="64">
        <f t="shared" si="0"/>
        <v>405</v>
      </c>
      <c r="C29" s="64">
        <v>385</v>
      </c>
    </row>
    <row r="30" spans="1:3" x14ac:dyDescent="0.25">
      <c r="A30" s="64" t="s">
        <v>18</v>
      </c>
      <c r="B30" s="64">
        <f t="shared" si="0"/>
        <v>405</v>
      </c>
      <c r="C30" s="64">
        <v>385</v>
      </c>
    </row>
    <row r="31" spans="1:3" x14ac:dyDescent="0.25">
      <c r="A31" s="64" t="s">
        <v>177</v>
      </c>
      <c r="B31" s="64">
        <f t="shared" si="0"/>
        <v>0</v>
      </c>
      <c r="C31" s="64">
        <v>0</v>
      </c>
    </row>
    <row r="32" spans="1:3" x14ac:dyDescent="0.25">
      <c r="A32" s="64" t="s">
        <v>178</v>
      </c>
      <c r="B32" s="64">
        <f t="shared" si="0"/>
        <v>487</v>
      </c>
      <c r="C32" s="64">
        <v>463</v>
      </c>
    </row>
    <row r="33" spans="1:3" x14ac:dyDescent="0.25">
      <c r="A33" s="64" t="s">
        <v>179</v>
      </c>
      <c r="B33" s="64">
        <f t="shared" si="0"/>
        <v>1248</v>
      </c>
      <c r="C33" s="64">
        <v>1188</v>
      </c>
    </row>
    <row r="34" spans="1:3" x14ac:dyDescent="0.25">
      <c r="A34" s="64" t="s">
        <v>172</v>
      </c>
      <c r="B34" s="64">
        <f t="shared" si="0"/>
        <v>0</v>
      </c>
      <c r="C34" s="64">
        <v>0</v>
      </c>
    </row>
    <row r="35" spans="1:3" x14ac:dyDescent="0.25">
      <c r="A35" s="64" t="s">
        <v>173</v>
      </c>
      <c r="B35" s="64">
        <f t="shared" si="0"/>
        <v>0</v>
      </c>
      <c r="C35" s="64">
        <v>0</v>
      </c>
    </row>
    <row r="36" spans="1:3" x14ac:dyDescent="0.25">
      <c r="A36" s="64" t="s">
        <v>181</v>
      </c>
      <c r="B36" s="64">
        <f t="shared" si="0"/>
        <v>151</v>
      </c>
      <c r="C36" s="64">
        <v>143</v>
      </c>
    </row>
    <row r="37" spans="1:3" x14ac:dyDescent="0.25">
      <c r="A37" s="64" t="s">
        <v>182</v>
      </c>
      <c r="B37" s="64">
        <f t="shared" si="0"/>
        <v>119</v>
      </c>
      <c r="C37" s="64">
        <v>113</v>
      </c>
    </row>
    <row r="38" spans="1:3" x14ac:dyDescent="0.25">
      <c r="A38" s="64" t="s">
        <v>183</v>
      </c>
      <c r="B38" s="64">
        <f t="shared" si="0"/>
        <v>704</v>
      </c>
      <c r="C38" s="64">
        <v>670</v>
      </c>
    </row>
    <row r="39" spans="1:3" x14ac:dyDescent="0.25">
      <c r="A39" s="64" t="s">
        <v>162</v>
      </c>
      <c r="B39" s="64">
        <f t="shared" si="0"/>
        <v>467</v>
      </c>
      <c r="C39" s="64">
        <v>444</v>
      </c>
    </row>
    <row r="40" spans="1:3" x14ac:dyDescent="0.25">
      <c r="A40" s="64" t="s">
        <v>166</v>
      </c>
      <c r="B40" s="64">
        <f t="shared" si="0"/>
        <v>544</v>
      </c>
      <c r="C40" s="64">
        <v>518</v>
      </c>
    </row>
    <row r="41" spans="1:3" x14ac:dyDescent="0.25">
      <c r="A41" s="64" t="s">
        <v>169</v>
      </c>
      <c r="B41" s="64">
        <f t="shared" si="0"/>
        <v>1165</v>
      </c>
      <c r="C41" s="64">
        <v>1109</v>
      </c>
    </row>
    <row r="42" spans="1:3" x14ac:dyDescent="0.25">
      <c r="A42" s="64" t="s">
        <v>158</v>
      </c>
      <c r="B42" s="64">
        <f t="shared" si="0"/>
        <v>-215</v>
      </c>
      <c r="C42" s="64">
        <v>-204</v>
      </c>
    </row>
    <row r="43" spans="1:3" x14ac:dyDescent="0.25">
      <c r="A43" s="64" t="s">
        <v>157</v>
      </c>
      <c r="B43" s="64">
        <f t="shared" si="0"/>
        <v>163</v>
      </c>
      <c r="C43" s="64">
        <v>155</v>
      </c>
    </row>
    <row r="44" spans="1:3" x14ac:dyDescent="0.25">
      <c r="A44" s="64" t="s">
        <v>156</v>
      </c>
      <c r="B44" s="64">
        <f t="shared" si="0"/>
        <v>0</v>
      </c>
      <c r="C44" s="64">
        <v>0</v>
      </c>
    </row>
    <row r="45" spans="1:3" x14ac:dyDescent="0.25">
      <c r="A45" s="64" t="s">
        <v>118</v>
      </c>
      <c r="B45" s="64">
        <f t="shared" si="0"/>
        <v>0</v>
      </c>
      <c r="C45" s="64">
        <v>0</v>
      </c>
    </row>
    <row r="46" spans="1:3" x14ac:dyDescent="0.25">
      <c r="A46" s="64" t="s">
        <v>122</v>
      </c>
      <c r="B46" s="64">
        <f t="shared" si="0"/>
        <v>-215</v>
      </c>
      <c r="C46" s="64">
        <v>-204</v>
      </c>
    </row>
    <row r="47" spans="1:3" x14ac:dyDescent="0.25">
      <c r="A47" s="64" t="s">
        <v>193</v>
      </c>
      <c r="B47" s="64">
        <f t="shared" si="0"/>
        <v>431</v>
      </c>
      <c r="C47" s="64">
        <v>410</v>
      </c>
    </row>
    <row r="48" spans="1:3" x14ac:dyDescent="0.25">
      <c r="A48" s="64" t="s">
        <v>120</v>
      </c>
      <c r="B48" s="64">
        <f t="shared" si="0"/>
        <v>1023</v>
      </c>
      <c r="C48" s="64">
        <v>974</v>
      </c>
    </row>
    <row r="49" spans="1:3" x14ac:dyDescent="0.25">
      <c r="A49" s="64" t="s">
        <v>121</v>
      </c>
      <c r="B49" s="64">
        <f t="shared" si="0"/>
        <v>1023</v>
      </c>
      <c r="C49" s="64">
        <v>974</v>
      </c>
    </row>
    <row r="50" spans="1:3" x14ac:dyDescent="0.25">
      <c r="A50" s="64" t="s">
        <v>126</v>
      </c>
      <c r="B50" s="64">
        <f t="shared" si="0"/>
        <v>0</v>
      </c>
      <c r="C50" s="64">
        <v>0</v>
      </c>
    </row>
    <row r="51" spans="1:3" x14ac:dyDescent="0.25">
      <c r="A51" s="64" t="s">
        <v>127</v>
      </c>
      <c r="B51" s="64">
        <f t="shared" si="0"/>
        <v>0</v>
      </c>
      <c r="C51" s="64">
        <v>0</v>
      </c>
    </row>
    <row r="52" spans="1:3" x14ac:dyDescent="0.25">
      <c r="A52" s="64" t="s">
        <v>129</v>
      </c>
      <c r="B52" s="64">
        <f t="shared" si="0"/>
        <v>939</v>
      </c>
      <c r="C52" s="64">
        <v>894</v>
      </c>
    </row>
    <row r="53" spans="1:3" x14ac:dyDescent="0.25">
      <c r="A53" s="64" t="s">
        <v>128</v>
      </c>
      <c r="B53" s="64">
        <f t="shared" si="0"/>
        <v>712</v>
      </c>
      <c r="C53" s="64">
        <v>678</v>
      </c>
    </row>
    <row r="54" spans="1:3" x14ac:dyDescent="0.25">
      <c r="A54" s="64" t="s">
        <v>130</v>
      </c>
      <c r="B54" s="64">
        <f t="shared" si="0"/>
        <v>597</v>
      </c>
      <c r="C54" s="64">
        <v>568</v>
      </c>
    </row>
    <row r="55" spans="1:3" x14ac:dyDescent="0.25">
      <c r="A55" s="64" t="s">
        <v>137</v>
      </c>
      <c r="B55" s="64">
        <f t="shared" si="0"/>
        <v>1453</v>
      </c>
      <c r="C55" s="64">
        <v>1383</v>
      </c>
    </row>
    <row r="56" spans="1:3" x14ac:dyDescent="0.25">
      <c r="A56" s="64" t="s">
        <v>125</v>
      </c>
      <c r="B56" s="64">
        <f t="shared" si="0"/>
        <v>0</v>
      </c>
      <c r="C56" s="64">
        <v>0</v>
      </c>
    </row>
    <row r="57" spans="1:3" x14ac:dyDescent="0.25">
      <c r="A57" s="64" t="s">
        <v>119</v>
      </c>
      <c r="B57" s="64">
        <f t="shared" si="0"/>
        <v>325</v>
      </c>
      <c r="C57" s="64">
        <v>309</v>
      </c>
    </row>
    <row r="58" spans="1:3" x14ac:dyDescent="0.25">
      <c r="A58" s="64" t="s">
        <v>140</v>
      </c>
      <c r="B58" s="64">
        <f t="shared" si="0"/>
        <v>0</v>
      </c>
      <c r="C58" s="64">
        <v>0</v>
      </c>
    </row>
    <row r="59" spans="1:3" x14ac:dyDescent="0.25">
      <c r="A59" s="64" t="s">
        <v>142</v>
      </c>
      <c r="B59" s="64">
        <f t="shared" si="0"/>
        <v>1174</v>
      </c>
      <c r="C59" s="64">
        <v>1118</v>
      </c>
    </row>
    <row r="60" spans="1:3" x14ac:dyDescent="0.25">
      <c r="A60" s="64" t="s">
        <v>143</v>
      </c>
      <c r="B60" s="64">
        <f t="shared" si="0"/>
        <v>1174</v>
      </c>
      <c r="C60" s="64">
        <v>1118</v>
      </c>
    </row>
    <row r="61" spans="1:3" x14ac:dyDescent="0.25">
      <c r="A61" s="64" t="s">
        <v>316</v>
      </c>
      <c r="B61" s="64">
        <f t="shared" si="0"/>
        <v>809</v>
      </c>
      <c r="C61" s="64">
        <v>770</v>
      </c>
    </row>
    <row r="62" spans="1:3" x14ac:dyDescent="0.25">
      <c r="A62" s="64" t="s">
        <v>151</v>
      </c>
      <c r="B62" s="64">
        <f t="shared" si="0"/>
        <v>1295</v>
      </c>
      <c r="C62" s="64">
        <v>1233</v>
      </c>
    </row>
    <row r="63" spans="1:3" x14ac:dyDescent="0.25">
      <c r="A63" s="64" t="s">
        <v>152</v>
      </c>
      <c r="B63" s="64">
        <f t="shared" si="0"/>
        <v>704</v>
      </c>
      <c r="C63" s="64">
        <v>670</v>
      </c>
    </row>
    <row r="64" spans="1:3" x14ac:dyDescent="0.25">
      <c r="A64" s="64" t="s">
        <v>27</v>
      </c>
      <c r="B64" s="64">
        <f t="shared" si="0"/>
        <v>0</v>
      </c>
      <c r="C64" s="64">
        <v>0</v>
      </c>
    </row>
    <row r="65" spans="1:3" x14ac:dyDescent="0.25">
      <c r="A65" s="64" t="s">
        <v>30</v>
      </c>
      <c r="B65" s="64">
        <f t="shared" si="0"/>
        <v>0</v>
      </c>
      <c r="C65" s="64">
        <v>0</v>
      </c>
    </row>
    <row r="66" spans="1:3" x14ac:dyDescent="0.25">
      <c r="A66" s="64" t="s">
        <v>32</v>
      </c>
      <c r="B66" s="64">
        <f t="shared" ref="B66:B117" si="1">ROUNDUP(C66*1.05,0)</f>
        <v>0</v>
      </c>
      <c r="C66" s="64">
        <v>0</v>
      </c>
    </row>
    <row r="67" spans="1:3" x14ac:dyDescent="0.25">
      <c r="A67" s="64" t="s">
        <v>33</v>
      </c>
      <c r="B67" s="64">
        <f t="shared" si="1"/>
        <v>0</v>
      </c>
      <c r="C67" s="64">
        <v>0</v>
      </c>
    </row>
    <row r="68" spans="1:3" x14ac:dyDescent="0.25">
      <c r="A68" s="64" t="s">
        <v>34</v>
      </c>
      <c r="B68" s="64">
        <f t="shared" si="1"/>
        <v>0</v>
      </c>
      <c r="C68" s="64">
        <v>0</v>
      </c>
    </row>
    <row r="69" spans="1:3" x14ac:dyDescent="0.25">
      <c r="A69" s="64" t="s">
        <v>28</v>
      </c>
      <c r="B69" s="64">
        <f t="shared" si="1"/>
        <v>272</v>
      </c>
      <c r="C69" s="64">
        <v>259</v>
      </c>
    </row>
    <row r="70" spans="1:3" x14ac:dyDescent="0.25">
      <c r="A70" s="64" t="s">
        <v>29</v>
      </c>
      <c r="B70" s="64">
        <f t="shared" si="1"/>
        <v>661</v>
      </c>
      <c r="C70" s="64">
        <v>629</v>
      </c>
    </row>
    <row r="71" spans="1:3" x14ac:dyDescent="0.25">
      <c r="A71" s="64" t="s">
        <v>31</v>
      </c>
      <c r="B71" s="64">
        <f t="shared" si="1"/>
        <v>661</v>
      </c>
      <c r="C71" s="64">
        <v>629</v>
      </c>
    </row>
    <row r="72" spans="1:3" x14ac:dyDescent="0.25">
      <c r="A72" s="64" t="s">
        <v>35</v>
      </c>
      <c r="B72" s="64">
        <f t="shared" si="1"/>
        <v>661</v>
      </c>
      <c r="C72" s="64">
        <v>629</v>
      </c>
    </row>
    <row r="73" spans="1:3" x14ac:dyDescent="0.25">
      <c r="A73" s="64" t="s">
        <v>47</v>
      </c>
      <c r="B73" s="64">
        <f t="shared" si="1"/>
        <v>0</v>
      </c>
      <c r="C73" s="64">
        <v>0</v>
      </c>
    </row>
    <row r="74" spans="1:3" x14ac:dyDescent="0.25">
      <c r="A74" s="64" t="s">
        <v>48</v>
      </c>
      <c r="B74" s="64">
        <f t="shared" si="1"/>
        <v>0</v>
      </c>
      <c r="C74" s="64">
        <v>0</v>
      </c>
    </row>
    <row r="75" spans="1:3" x14ac:dyDescent="0.25">
      <c r="A75" s="64" t="s">
        <v>46</v>
      </c>
      <c r="B75" s="64">
        <f t="shared" si="1"/>
        <v>0</v>
      </c>
      <c r="C75" s="64">
        <v>0</v>
      </c>
    </row>
    <row r="76" spans="1:3" x14ac:dyDescent="0.25">
      <c r="A76" s="64" t="s">
        <v>53</v>
      </c>
      <c r="B76" s="64">
        <f t="shared" si="1"/>
        <v>0</v>
      </c>
      <c r="C76" s="64">
        <v>0</v>
      </c>
    </row>
    <row r="77" spans="1:3" x14ac:dyDescent="0.25">
      <c r="A77" s="64" t="s">
        <v>54</v>
      </c>
      <c r="B77" s="64">
        <f t="shared" si="1"/>
        <v>0</v>
      </c>
      <c r="C77" s="64">
        <v>0</v>
      </c>
    </row>
    <row r="78" spans="1:3" x14ac:dyDescent="0.25">
      <c r="A78" s="64" t="s">
        <v>203</v>
      </c>
      <c r="B78" s="64">
        <f t="shared" si="1"/>
        <v>928</v>
      </c>
      <c r="C78" s="64">
        <v>883</v>
      </c>
    </row>
    <row r="79" spans="1:3" x14ac:dyDescent="0.25">
      <c r="A79" s="64" t="s">
        <v>204</v>
      </c>
      <c r="B79" s="64">
        <f t="shared" si="1"/>
        <v>928</v>
      </c>
      <c r="C79" s="64">
        <v>883</v>
      </c>
    </row>
    <row r="80" spans="1:3" x14ac:dyDescent="0.25">
      <c r="A80" s="64" t="s">
        <v>205</v>
      </c>
      <c r="B80" s="64">
        <f t="shared" si="1"/>
        <v>928</v>
      </c>
      <c r="C80" s="64">
        <v>883</v>
      </c>
    </row>
    <row r="81" spans="1:3" x14ac:dyDescent="0.25">
      <c r="A81" s="64" t="s">
        <v>206</v>
      </c>
      <c r="B81" s="64">
        <f t="shared" si="1"/>
        <v>928</v>
      </c>
      <c r="C81" s="64">
        <v>883</v>
      </c>
    </row>
    <row r="82" spans="1:3" x14ac:dyDescent="0.25">
      <c r="A82" s="64" t="s">
        <v>207</v>
      </c>
      <c r="B82" s="64">
        <f t="shared" si="1"/>
        <v>928</v>
      </c>
      <c r="C82" s="64">
        <v>883</v>
      </c>
    </row>
    <row r="83" spans="1:3" x14ac:dyDescent="0.25">
      <c r="A83" s="64" t="s">
        <v>55</v>
      </c>
      <c r="B83" s="64">
        <f t="shared" si="1"/>
        <v>3511</v>
      </c>
      <c r="C83" s="64">
        <v>3343</v>
      </c>
    </row>
    <row r="84" spans="1:3" x14ac:dyDescent="0.25">
      <c r="A84" s="64" t="s">
        <v>56</v>
      </c>
      <c r="B84" s="64">
        <f t="shared" si="1"/>
        <v>646</v>
      </c>
      <c r="C84" s="64">
        <v>615</v>
      </c>
    </row>
    <row r="85" spans="1:3" x14ac:dyDescent="0.25">
      <c r="A85" s="64" t="s">
        <v>66</v>
      </c>
      <c r="B85" s="64">
        <f t="shared" si="1"/>
        <v>0</v>
      </c>
      <c r="C85" s="64">
        <v>0</v>
      </c>
    </row>
    <row r="86" spans="1:3" x14ac:dyDescent="0.25">
      <c r="A86" s="64" t="s">
        <v>67</v>
      </c>
      <c r="B86" s="64">
        <f t="shared" si="1"/>
        <v>0</v>
      </c>
      <c r="C86" s="64">
        <v>0</v>
      </c>
    </row>
    <row r="87" spans="1:3" x14ac:dyDescent="0.25">
      <c r="A87" s="64" t="s">
        <v>68</v>
      </c>
      <c r="B87" s="64">
        <f t="shared" si="1"/>
        <v>221</v>
      </c>
      <c r="C87" s="64">
        <v>210</v>
      </c>
    </row>
    <row r="88" spans="1:3" x14ac:dyDescent="0.25">
      <c r="A88" s="64" t="s">
        <v>317</v>
      </c>
      <c r="B88" s="64">
        <f t="shared" si="1"/>
        <v>0</v>
      </c>
      <c r="C88" s="64">
        <v>0</v>
      </c>
    </row>
    <row r="89" spans="1:3" x14ac:dyDescent="0.25">
      <c r="A89" s="64" t="s">
        <v>73</v>
      </c>
      <c r="B89" s="64">
        <f t="shared" si="1"/>
        <v>0</v>
      </c>
      <c r="C89" s="64">
        <v>0</v>
      </c>
    </row>
    <row r="90" spans="1:3" x14ac:dyDescent="0.25">
      <c r="A90" s="64" t="s">
        <v>74</v>
      </c>
      <c r="B90" s="64">
        <f t="shared" si="1"/>
        <v>0</v>
      </c>
      <c r="C90" s="64">
        <v>0</v>
      </c>
    </row>
    <row r="91" spans="1:3" x14ac:dyDescent="0.25">
      <c r="A91" s="64" t="s">
        <v>75</v>
      </c>
      <c r="B91" s="64">
        <f t="shared" si="1"/>
        <v>0</v>
      </c>
      <c r="C91" s="64">
        <v>0</v>
      </c>
    </row>
    <row r="92" spans="1:3" x14ac:dyDescent="0.25">
      <c r="A92" s="64" t="s">
        <v>102</v>
      </c>
      <c r="B92" s="64">
        <f t="shared" si="1"/>
        <v>0</v>
      </c>
      <c r="C92" s="64">
        <v>0</v>
      </c>
    </row>
    <row r="93" spans="1:3" x14ac:dyDescent="0.25">
      <c r="A93" s="64" t="s">
        <v>80</v>
      </c>
      <c r="B93" s="64">
        <f t="shared" si="1"/>
        <v>0</v>
      </c>
      <c r="C93" s="64">
        <v>0</v>
      </c>
    </row>
    <row r="94" spans="1:3" x14ac:dyDescent="0.25">
      <c r="A94" s="64" t="s">
        <v>81</v>
      </c>
      <c r="B94" s="64">
        <f t="shared" si="1"/>
        <v>189</v>
      </c>
      <c r="C94" s="64">
        <v>180</v>
      </c>
    </row>
    <row r="95" spans="1:3" x14ac:dyDescent="0.25">
      <c r="A95" s="64" t="s">
        <v>82</v>
      </c>
      <c r="B95" s="64">
        <f t="shared" si="1"/>
        <v>0</v>
      </c>
      <c r="C95" s="64">
        <v>0</v>
      </c>
    </row>
    <row r="96" spans="1:3" x14ac:dyDescent="0.25">
      <c r="A96" s="64" t="s">
        <v>83</v>
      </c>
      <c r="B96" s="64">
        <f t="shared" si="1"/>
        <v>47</v>
      </c>
      <c r="C96" s="64">
        <v>44</v>
      </c>
    </row>
    <row r="97" spans="1:3" x14ac:dyDescent="0.25">
      <c r="A97" s="64" t="s">
        <v>84</v>
      </c>
      <c r="B97" s="64">
        <f t="shared" si="1"/>
        <v>765</v>
      </c>
      <c r="C97" s="64">
        <v>728</v>
      </c>
    </row>
    <row r="98" spans="1:3" x14ac:dyDescent="0.25">
      <c r="A98" s="64" t="s">
        <v>85</v>
      </c>
      <c r="B98" s="64">
        <f t="shared" si="1"/>
        <v>245</v>
      </c>
      <c r="C98" s="64">
        <v>233</v>
      </c>
    </row>
    <row r="99" spans="1:3" x14ac:dyDescent="0.25">
      <c r="A99" s="64" t="s">
        <v>86</v>
      </c>
      <c r="B99" s="64">
        <f t="shared" si="1"/>
        <v>245</v>
      </c>
      <c r="C99" s="64">
        <v>233</v>
      </c>
    </row>
    <row r="100" spans="1:3" x14ac:dyDescent="0.25">
      <c r="A100" s="64" t="s">
        <v>87</v>
      </c>
      <c r="B100" s="64">
        <f t="shared" si="1"/>
        <v>1837</v>
      </c>
      <c r="C100" s="64">
        <v>1749</v>
      </c>
    </row>
    <row r="101" spans="1:3" x14ac:dyDescent="0.25">
      <c r="A101" s="64" t="s">
        <v>97</v>
      </c>
      <c r="B101" s="64">
        <f t="shared" si="1"/>
        <v>0</v>
      </c>
      <c r="C101" s="64">
        <v>0</v>
      </c>
    </row>
    <row r="102" spans="1:3" x14ac:dyDescent="0.25">
      <c r="A102" s="64" t="s">
        <v>98</v>
      </c>
      <c r="B102" s="64">
        <f t="shared" si="1"/>
        <v>0</v>
      </c>
      <c r="C102" s="64">
        <v>0</v>
      </c>
    </row>
    <row r="103" spans="1:3" x14ac:dyDescent="0.25">
      <c r="A103" s="64" t="s">
        <v>57</v>
      </c>
      <c r="B103" s="64">
        <f t="shared" si="1"/>
        <v>1616</v>
      </c>
      <c r="C103" s="64">
        <v>1539</v>
      </c>
    </row>
    <row r="104" spans="1:3" x14ac:dyDescent="0.25">
      <c r="A104" s="64" t="s">
        <v>103</v>
      </c>
      <c r="B104" s="64">
        <f t="shared" si="1"/>
        <v>809</v>
      </c>
      <c r="C104" s="64">
        <v>770</v>
      </c>
    </row>
    <row r="105" spans="1:3" x14ac:dyDescent="0.25">
      <c r="A105" s="64" t="s">
        <v>107</v>
      </c>
      <c r="B105" s="64">
        <f t="shared" si="1"/>
        <v>493</v>
      </c>
      <c r="C105" s="64">
        <v>469</v>
      </c>
    </row>
    <row r="106" spans="1:3" x14ac:dyDescent="0.25">
      <c r="A106" s="64" t="s">
        <v>108</v>
      </c>
      <c r="B106" s="64">
        <f t="shared" si="1"/>
        <v>760</v>
      </c>
      <c r="C106" s="64">
        <v>723</v>
      </c>
    </row>
    <row r="107" spans="1:3" x14ac:dyDescent="0.25">
      <c r="A107" s="64" t="s">
        <v>202</v>
      </c>
      <c r="B107" s="64">
        <f t="shared" si="1"/>
        <v>635</v>
      </c>
      <c r="C107" s="64">
        <v>604</v>
      </c>
    </row>
    <row r="108" spans="1:3" x14ac:dyDescent="0.25">
      <c r="A108" s="64" t="s">
        <v>112</v>
      </c>
      <c r="B108" s="64">
        <f t="shared" si="1"/>
        <v>0</v>
      </c>
      <c r="C108" s="64">
        <v>0</v>
      </c>
    </row>
    <row r="109" spans="1:3" x14ac:dyDescent="0.25">
      <c r="A109" s="64" t="s">
        <v>113</v>
      </c>
      <c r="B109" s="64">
        <f t="shared" si="1"/>
        <v>499</v>
      </c>
      <c r="C109" s="64">
        <v>475</v>
      </c>
    </row>
    <row r="110" spans="1:3" x14ac:dyDescent="0.25">
      <c r="A110" s="64" t="s">
        <v>188</v>
      </c>
      <c r="B110" s="64">
        <f t="shared" si="1"/>
        <v>429</v>
      </c>
      <c r="C110" s="64">
        <v>408</v>
      </c>
    </row>
    <row r="111" spans="1:3" x14ac:dyDescent="0.25">
      <c r="A111" s="64" t="s">
        <v>189</v>
      </c>
      <c r="B111" s="64">
        <f t="shared" si="1"/>
        <v>221</v>
      </c>
      <c r="C111" s="64">
        <v>210</v>
      </c>
    </row>
    <row r="112" spans="1:3" x14ac:dyDescent="0.25">
      <c r="A112" s="64" t="s">
        <v>194</v>
      </c>
      <c r="B112" s="64">
        <f t="shared" si="1"/>
        <v>772</v>
      </c>
      <c r="C112" s="64">
        <v>735</v>
      </c>
    </row>
    <row r="113" spans="1:3" x14ac:dyDescent="0.25">
      <c r="A113" s="64" t="s">
        <v>195</v>
      </c>
      <c r="B113" s="64">
        <f t="shared" si="1"/>
        <v>1332</v>
      </c>
      <c r="C113" s="64">
        <v>1268</v>
      </c>
    </row>
    <row r="114" spans="1:3" x14ac:dyDescent="0.25">
      <c r="A114" s="64" t="s">
        <v>196</v>
      </c>
      <c r="B114" s="64">
        <f t="shared" si="1"/>
        <v>1532</v>
      </c>
      <c r="C114" s="64">
        <v>1459</v>
      </c>
    </row>
    <row r="115" spans="1:3" x14ac:dyDescent="0.25">
      <c r="A115" s="64" t="s">
        <v>253</v>
      </c>
      <c r="B115" s="64">
        <f t="shared" si="1"/>
        <v>1531</v>
      </c>
      <c r="C115" s="64">
        <v>1458</v>
      </c>
    </row>
    <row r="116" spans="1:3" x14ac:dyDescent="0.25">
      <c r="A116" s="64" t="s">
        <v>318</v>
      </c>
      <c r="B116" s="64">
        <f t="shared" si="1"/>
        <v>1901</v>
      </c>
      <c r="C116" s="64">
        <v>1810</v>
      </c>
    </row>
    <row r="117" spans="1:3" x14ac:dyDescent="0.25">
      <c r="A117" s="64" t="s">
        <v>254</v>
      </c>
      <c r="B117" s="64">
        <f t="shared" si="1"/>
        <v>266</v>
      </c>
      <c r="C117" s="64">
        <v>253</v>
      </c>
    </row>
  </sheetData>
  <sheetProtection algorithmName="SHA-512" hashValue="1tknoRmRgBMDNavwgIg4Z66xOyNpEqlnJXpa9U+IGSNtWvkT40aWlvl/NVxaQNL+uugAARKYCT/BDZxIMkBoyQ==" saltValue="V+VqqeBZD3E9P0gysAQV3Q==" spinCount="100000" sheet="1" objects="1" scenarios="1" selectLockedCells="1"/>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dimension ref="B2:K42"/>
  <sheetViews>
    <sheetView showGridLines="0" zoomScale="90" zoomScaleNormal="90" zoomScalePageLayoutView="30" workbookViewId="0">
      <selection activeCell="O10" sqref="O10"/>
    </sheetView>
  </sheetViews>
  <sheetFormatPr defaultRowHeight="15" x14ac:dyDescent="0.25"/>
  <cols>
    <col min="2" max="2" width="12" bestFit="1" customWidth="1"/>
    <col min="3" max="3" width="21.140625" customWidth="1"/>
    <col min="4" max="4" width="33.7109375" customWidth="1"/>
    <col min="5" max="5" width="33.85546875" customWidth="1"/>
    <col min="6" max="6" width="10.85546875" bestFit="1" customWidth="1"/>
    <col min="7" max="7" width="12.85546875" bestFit="1" customWidth="1"/>
    <col min="8" max="8" width="35.85546875" bestFit="1" customWidth="1"/>
  </cols>
  <sheetData>
    <row r="2" spans="2:8" x14ac:dyDescent="0.25">
      <c r="B2" s="35" t="s">
        <v>257</v>
      </c>
    </row>
    <row r="4" spans="2:8" x14ac:dyDescent="0.25">
      <c r="B4" s="35" t="s">
        <v>264</v>
      </c>
      <c r="F4" s="35" t="s">
        <v>266</v>
      </c>
    </row>
    <row r="5" spans="2:8" x14ac:dyDescent="0.25">
      <c r="B5" s="34" t="s">
        <v>72</v>
      </c>
      <c r="C5" s="34" t="s">
        <v>52</v>
      </c>
      <c r="D5" s="34" t="s">
        <v>258</v>
      </c>
      <c r="F5" s="34" t="s">
        <v>72</v>
      </c>
      <c r="G5" s="34" t="s">
        <v>52</v>
      </c>
      <c r="H5" s="34" t="s">
        <v>265</v>
      </c>
    </row>
    <row r="6" spans="2:8" x14ac:dyDescent="0.25">
      <c r="B6" s="143" t="s">
        <v>76</v>
      </c>
      <c r="C6" s="32" t="s">
        <v>58</v>
      </c>
      <c r="D6" s="32" t="s">
        <v>259</v>
      </c>
      <c r="F6" s="143" t="s">
        <v>76</v>
      </c>
      <c r="G6" s="8" t="s">
        <v>58</v>
      </c>
      <c r="H6" s="8" t="s">
        <v>267</v>
      </c>
    </row>
    <row r="7" spans="2:8" x14ac:dyDescent="0.25">
      <c r="B7" s="143"/>
      <c r="C7" s="32" t="s">
        <v>50</v>
      </c>
      <c r="D7" s="32" t="s">
        <v>260</v>
      </c>
      <c r="F7" s="143"/>
      <c r="G7" s="8" t="s">
        <v>50</v>
      </c>
      <c r="H7" s="8" t="s">
        <v>268</v>
      </c>
    </row>
    <row r="8" spans="2:8" x14ac:dyDescent="0.25">
      <c r="B8" s="143"/>
      <c r="C8" s="32" t="s">
        <v>51</v>
      </c>
      <c r="D8" s="32" t="s">
        <v>261</v>
      </c>
      <c r="F8" s="143"/>
      <c r="G8" s="8" t="s">
        <v>51</v>
      </c>
      <c r="H8" s="8" t="s">
        <v>268</v>
      </c>
    </row>
    <row r="9" spans="2:8" x14ac:dyDescent="0.25">
      <c r="B9" s="143" t="s">
        <v>77</v>
      </c>
      <c r="C9" s="32" t="s">
        <v>58</v>
      </c>
      <c r="D9" s="32" t="s">
        <v>259</v>
      </c>
      <c r="F9" s="143" t="s">
        <v>77</v>
      </c>
      <c r="G9" s="33" t="s">
        <v>58</v>
      </c>
      <c r="H9" s="8" t="s">
        <v>267</v>
      </c>
    </row>
    <row r="10" spans="2:8" x14ac:dyDescent="0.25">
      <c r="B10" s="143"/>
      <c r="C10" s="32" t="s">
        <v>50</v>
      </c>
      <c r="D10" s="32" t="s">
        <v>262</v>
      </c>
      <c r="F10" s="143"/>
      <c r="G10" s="8" t="s">
        <v>50</v>
      </c>
      <c r="H10" s="8" t="s">
        <v>268</v>
      </c>
    </row>
    <row r="11" spans="2:8" x14ac:dyDescent="0.25">
      <c r="B11" s="143"/>
      <c r="C11" s="32" t="s">
        <v>51</v>
      </c>
      <c r="D11" s="32" t="s">
        <v>261</v>
      </c>
      <c r="F11" s="143"/>
      <c r="G11" s="8" t="s">
        <v>51</v>
      </c>
      <c r="H11" s="8" t="s">
        <v>268</v>
      </c>
    </row>
    <row r="12" spans="2:8" x14ac:dyDescent="0.25">
      <c r="B12" s="143" t="s">
        <v>78</v>
      </c>
      <c r="C12" s="32" t="s">
        <v>50</v>
      </c>
      <c r="D12" s="32" t="s">
        <v>262</v>
      </c>
      <c r="F12" s="143" t="s">
        <v>78</v>
      </c>
      <c r="G12" s="8" t="s">
        <v>50</v>
      </c>
      <c r="H12" s="8" t="s">
        <v>267</v>
      </c>
    </row>
    <row r="13" spans="2:8" x14ac:dyDescent="0.25">
      <c r="B13" s="143"/>
      <c r="C13" s="32" t="s">
        <v>51</v>
      </c>
      <c r="D13" s="32" t="s">
        <v>263</v>
      </c>
      <c r="F13" s="143"/>
      <c r="G13" s="8" t="s">
        <v>51</v>
      </c>
      <c r="H13" s="8" t="s">
        <v>268</v>
      </c>
    </row>
    <row r="15" spans="2:8" x14ac:dyDescent="0.25">
      <c r="B15" t="s">
        <v>269</v>
      </c>
    </row>
    <row r="16" spans="2:8" x14ac:dyDescent="0.25">
      <c r="B16" t="s">
        <v>270</v>
      </c>
    </row>
    <row r="18" spans="2:11" x14ac:dyDescent="0.25">
      <c r="B18" s="35" t="s">
        <v>271</v>
      </c>
    </row>
    <row r="19" spans="2:11" x14ac:dyDescent="0.25">
      <c r="B19" s="144" t="s">
        <v>272</v>
      </c>
      <c r="C19" s="144"/>
      <c r="D19" s="144"/>
      <c r="E19" s="144"/>
      <c r="F19" s="144"/>
      <c r="G19" s="144"/>
      <c r="H19" s="144"/>
      <c r="I19" s="144"/>
      <c r="J19" s="144"/>
      <c r="K19" s="144"/>
    </row>
    <row r="20" spans="2:11" ht="30" customHeight="1" x14ac:dyDescent="0.25">
      <c r="B20" s="145" t="s">
        <v>273</v>
      </c>
      <c r="C20" s="145"/>
      <c r="D20" s="145"/>
      <c r="E20" s="145"/>
      <c r="F20" s="145"/>
      <c r="G20" s="145"/>
      <c r="H20" s="145"/>
      <c r="I20" s="145"/>
      <c r="J20" s="145"/>
      <c r="K20" s="145"/>
    </row>
    <row r="21" spans="2:11" s="2" customFormat="1" ht="30" customHeight="1" x14ac:dyDescent="0.25">
      <c r="B21" s="145" t="s">
        <v>274</v>
      </c>
      <c r="C21" s="145"/>
      <c r="D21" s="145"/>
      <c r="E21" s="145"/>
      <c r="F21" s="145"/>
      <c r="G21" s="145"/>
      <c r="H21" s="145"/>
      <c r="I21" s="145"/>
      <c r="J21" s="145"/>
      <c r="K21" s="145"/>
    </row>
    <row r="22" spans="2:11" ht="30" customHeight="1" x14ac:dyDescent="0.25">
      <c r="B22" s="141" t="s">
        <v>275</v>
      </c>
      <c r="C22" s="141"/>
      <c r="D22" s="141"/>
      <c r="E22" s="141"/>
      <c r="F22" s="141"/>
      <c r="G22" s="141"/>
      <c r="H22" s="141"/>
      <c r="I22" s="141"/>
      <c r="J22" s="141"/>
      <c r="K22" s="141"/>
    </row>
    <row r="24" spans="2:11" x14ac:dyDescent="0.25">
      <c r="B24" s="35" t="s">
        <v>278</v>
      </c>
    </row>
    <row r="25" spans="2:11" x14ac:dyDescent="0.25">
      <c r="B25" s="142" t="s">
        <v>276</v>
      </c>
      <c r="C25" s="142"/>
      <c r="D25" s="36" t="s">
        <v>277</v>
      </c>
      <c r="E25" s="37" t="s">
        <v>251</v>
      </c>
    </row>
    <row r="26" spans="2:11" x14ac:dyDescent="0.25">
      <c r="B26" s="139" t="s">
        <v>232</v>
      </c>
      <c r="C26" s="140"/>
      <c r="D26" s="10" t="s">
        <v>60</v>
      </c>
      <c r="E26" s="10" t="s">
        <v>60</v>
      </c>
    </row>
    <row r="27" spans="2:11" x14ac:dyDescent="0.25">
      <c r="B27" s="139" t="s">
        <v>233</v>
      </c>
      <c r="C27" s="140"/>
      <c r="D27" s="10" t="s">
        <v>60</v>
      </c>
      <c r="E27" s="10" t="s">
        <v>60</v>
      </c>
    </row>
    <row r="28" spans="2:11" x14ac:dyDescent="0.25">
      <c r="B28" s="139" t="s">
        <v>240</v>
      </c>
      <c r="C28" s="140"/>
      <c r="D28" s="10" t="s">
        <v>60</v>
      </c>
      <c r="E28" s="10" t="s">
        <v>60</v>
      </c>
    </row>
    <row r="29" spans="2:11" x14ac:dyDescent="0.25">
      <c r="B29" s="139" t="s">
        <v>234</v>
      </c>
      <c r="C29" s="140"/>
      <c r="D29" s="10" t="s">
        <v>60</v>
      </c>
      <c r="E29" s="10" t="s">
        <v>60</v>
      </c>
    </row>
    <row r="30" spans="2:11" x14ac:dyDescent="0.25">
      <c r="B30" s="139" t="s">
        <v>235</v>
      </c>
      <c r="C30" s="140"/>
      <c r="D30" s="10"/>
      <c r="E30" s="10" t="s">
        <v>60</v>
      </c>
    </row>
    <row r="31" spans="2:11" x14ac:dyDescent="0.25">
      <c r="B31" s="139" t="s">
        <v>236</v>
      </c>
      <c r="C31" s="140"/>
      <c r="D31" s="10" t="s">
        <v>60</v>
      </c>
      <c r="E31" s="10"/>
    </row>
    <row r="32" spans="2:11" x14ac:dyDescent="0.25">
      <c r="B32" s="139" t="s">
        <v>237</v>
      </c>
      <c r="C32" s="140"/>
      <c r="D32" s="10" t="s">
        <v>60</v>
      </c>
      <c r="E32" s="10" t="s">
        <v>60</v>
      </c>
    </row>
    <row r="33" spans="2:5" x14ac:dyDescent="0.25">
      <c r="B33" s="139" t="s">
        <v>238</v>
      </c>
      <c r="C33" s="140"/>
      <c r="D33" s="10" t="s">
        <v>60</v>
      </c>
      <c r="E33" s="10" t="s">
        <v>60</v>
      </c>
    </row>
    <row r="34" spans="2:5" x14ac:dyDescent="0.25">
      <c r="B34" s="139" t="s">
        <v>239</v>
      </c>
      <c r="C34" s="140"/>
      <c r="D34" s="10" t="s">
        <v>60</v>
      </c>
      <c r="E34" s="10" t="s">
        <v>60</v>
      </c>
    </row>
    <row r="35" spans="2:5" x14ac:dyDescent="0.25">
      <c r="B35" s="139" t="s">
        <v>241</v>
      </c>
      <c r="C35" s="140"/>
      <c r="D35" s="10" t="s">
        <v>60</v>
      </c>
      <c r="E35" s="10"/>
    </row>
    <row r="36" spans="2:5" x14ac:dyDescent="0.25">
      <c r="B36" s="139" t="s">
        <v>242</v>
      </c>
      <c r="C36" s="140"/>
      <c r="D36" s="10" t="s">
        <v>60</v>
      </c>
      <c r="E36" s="10" t="s">
        <v>60</v>
      </c>
    </row>
    <row r="37" spans="2:5" x14ac:dyDescent="0.25">
      <c r="B37" s="139" t="s">
        <v>243</v>
      </c>
      <c r="C37" s="140"/>
      <c r="D37" s="10" t="s">
        <v>60</v>
      </c>
      <c r="E37" s="10"/>
    </row>
    <row r="38" spans="2:5" x14ac:dyDescent="0.25">
      <c r="B38" s="139" t="s">
        <v>244</v>
      </c>
      <c r="C38" s="140"/>
      <c r="D38" s="10" t="s">
        <v>60</v>
      </c>
      <c r="E38" s="10" t="s">
        <v>60</v>
      </c>
    </row>
    <row r="39" spans="2:5" x14ac:dyDescent="0.25">
      <c r="B39" s="139" t="s">
        <v>245</v>
      </c>
      <c r="C39" s="140"/>
      <c r="D39" s="10" t="s">
        <v>60</v>
      </c>
      <c r="E39" s="10" t="s">
        <v>60</v>
      </c>
    </row>
    <row r="40" spans="2:5" x14ac:dyDescent="0.25">
      <c r="B40" s="139" t="s">
        <v>246</v>
      </c>
      <c r="C40" s="140"/>
      <c r="D40" s="10" t="s">
        <v>60</v>
      </c>
      <c r="E40" s="10" t="s">
        <v>60</v>
      </c>
    </row>
    <row r="41" spans="2:5" x14ac:dyDescent="0.25">
      <c r="B41" s="139" t="s">
        <v>247</v>
      </c>
      <c r="C41" s="140"/>
      <c r="D41" s="10" t="s">
        <v>60</v>
      </c>
      <c r="E41" s="10" t="s">
        <v>60</v>
      </c>
    </row>
    <row r="42" spans="2:5" x14ac:dyDescent="0.25">
      <c r="B42" s="139" t="s">
        <v>284</v>
      </c>
      <c r="C42" s="140"/>
      <c r="D42" s="10" t="s">
        <v>60</v>
      </c>
      <c r="E42" s="10" t="s">
        <v>60</v>
      </c>
    </row>
  </sheetData>
  <sheetProtection algorithmName="SHA-512" hashValue="hilQhhrm28JX/+C+BMXew+njzADhUX+ILlbm3+BMmcnQv7CEDwK+lwsgUhUc0qgImpz7jpdl3Yzr8w0cIXP5Eg==" saltValue="SWWkMN+AAzfet4V658ENeg==" spinCount="100000" sheet="1" objects="1" scenarios="1" selectLockedCells="1"/>
  <mergeCells count="28">
    <mergeCell ref="B22:K22"/>
    <mergeCell ref="B25:C25"/>
    <mergeCell ref="B6:B8"/>
    <mergeCell ref="B9:B11"/>
    <mergeCell ref="B12:B13"/>
    <mergeCell ref="F6:F8"/>
    <mergeCell ref="F9:F11"/>
    <mergeCell ref="F12:F13"/>
    <mergeCell ref="B19:K19"/>
    <mergeCell ref="B20:K20"/>
    <mergeCell ref="B21:K21"/>
    <mergeCell ref="B42:C42"/>
    <mergeCell ref="B33:C33"/>
    <mergeCell ref="B29:C29"/>
    <mergeCell ref="B41:C41"/>
    <mergeCell ref="B40:C40"/>
    <mergeCell ref="B39:C39"/>
    <mergeCell ref="B38:C38"/>
    <mergeCell ref="B37:C37"/>
    <mergeCell ref="B32:C32"/>
    <mergeCell ref="B31:C31"/>
    <mergeCell ref="B26:C26"/>
    <mergeCell ref="B28:C28"/>
    <mergeCell ref="B27:C27"/>
    <mergeCell ref="B36:C36"/>
    <mergeCell ref="B35:C35"/>
    <mergeCell ref="B34:C34"/>
    <mergeCell ref="B30:C30"/>
  </mergeCells>
  <pageMargins left="0.511811024" right="0.511811024" top="0.78740157499999996" bottom="0.78740157499999996" header="0.31496062000000002" footer="0.31496062000000002"/>
  <pageSetup paperSize="9"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B2:T42"/>
  <sheetViews>
    <sheetView showGridLines="0" topLeftCell="C1" zoomScale="90" zoomScaleNormal="90" zoomScalePageLayoutView="10" workbookViewId="0">
      <selection activeCell="Y39" sqref="Y39"/>
    </sheetView>
  </sheetViews>
  <sheetFormatPr defaultRowHeight="15" x14ac:dyDescent="0.25"/>
  <cols>
    <col min="6" max="6" width="5.7109375" customWidth="1"/>
    <col min="11" max="11" width="5.7109375" customWidth="1"/>
    <col min="16" max="16" width="5.7109375" customWidth="1"/>
  </cols>
  <sheetData>
    <row r="2" spans="2:20" x14ac:dyDescent="0.25">
      <c r="B2" s="35" t="s">
        <v>257</v>
      </c>
    </row>
    <row r="4" spans="2:20" x14ac:dyDescent="0.25">
      <c r="B4" s="146" t="s">
        <v>285</v>
      </c>
      <c r="C4" s="146"/>
      <c r="D4" s="146"/>
      <c r="E4" s="146"/>
      <c r="G4" s="146" t="s">
        <v>286</v>
      </c>
      <c r="H4" s="146"/>
      <c r="I4" s="146"/>
      <c r="J4" s="146"/>
      <c r="L4" s="146" t="s">
        <v>287</v>
      </c>
      <c r="M4" s="146"/>
      <c r="N4" s="146"/>
      <c r="O4" s="146"/>
      <c r="Q4" s="146" t="s">
        <v>288</v>
      </c>
      <c r="R4" s="146"/>
      <c r="S4" s="146"/>
      <c r="T4" s="146"/>
    </row>
    <row r="5" spans="2:20" x14ac:dyDescent="0.25">
      <c r="B5" s="108"/>
      <c r="C5" s="108"/>
      <c r="D5" s="108"/>
      <c r="E5" s="108"/>
      <c r="G5" s="108"/>
      <c r="H5" s="108"/>
      <c r="I5" s="108"/>
      <c r="J5" s="108"/>
      <c r="L5" s="108"/>
      <c r="M5" s="108"/>
      <c r="N5" s="108"/>
      <c r="O5" s="108"/>
      <c r="Q5" s="108"/>
      <c r="R5" s="108"/>
      <c r="S5" s="108"/>
      <c r="T5" s="108"/>
    </row>
    <row r="6" spans="2:20" x14ac:dyDescent="0.25">
      <c r="B6" s="108"/>
      <c r="C6" s="108"/>
      <c r="D6" s="108"/>
      <c r="E6" s="108"/>
      <c r="G6" s="108"/>
      <c r="H6" s="108"/>
      <c r="I6" s="108"/>
      <c r="J6" s="108"/>
      <c r="L6" s="108"/>
      <c r="M6" s="108"/>
      <c r="N6" s="108"/>
      <c r="O6" s="108"/>
      <c r="Q6" s="108"/>
      <c r="R6" s="108"/>
      <c r="S6" s="108"/>
      <c r="T6" s="108"/>
    </row>
    <row r="7" spans="2:20" x14ac:dyDescent="0.25">
      <c r="B7" s="108"/>
      <c r="C7" s="108"/>
      <c r="D7" s="108"/>
      <c r="E7" s="108"/>
      <c r="G7" s="108"/>
      <c r="H7" s="108"/>
      <c r="I7" s="108"/>
      <c r="J7" s="108"/>
      <c r="L7" s="108"/>
      <c r="M7" s="108"/>
      <c r="N7" s="108"/>
      <c r="O7" s="108"/>
      <c r="Q7" s="108"/>
      <c r="R7" s="108"/>
      <c r="S7" s="108"/>
      <c r="T7" s="108"/>
    </row>
    <row r="8" spans="2:20" x14ac:dyDescent="0.25">
      <c r="B8" s="108"/>
      <c r="C8" s="108"/>
      <c r="D8" s="108"/>
      <c r="E8" s="108"/>
      <c r="G8" s="108"/>
      <c r="H8" s="108"/>
      <c r="I8" s="108"/>
      <c r="J8" s="108"/>
      <c r="L8" s="108"/>
      <c r="M8" s="108"/>
      <c r="N8" s="108"/>
      <c r="O8" s="108"/>
      <c r="Q8" s="108"/>
      <c r="R8" s="108"/>
      <c r="S8" s="108"/>
      <c r="T8" s="108"/>
    </row>
    <row r="9" spans="2:20" x14ac:dyDescent="0.25">
      <c r="B9" s="108"/>
      <c r="C9" s="108"/>
      <c r="D9" s="108"/>
      <c r="E9" s="108"/>
      <c r="G9" s="108"/>
      <c r="H9" s="108"/>
      <c r="I9" s="108"/>
      <c r="J9" s="108"/>
      <c r="L9" s="108"/>
      <c r="M9" s="108"/>
      <c r="N9" s="108"/>
      <c r="O9" s="108"/>
      <c r="Q9" s="108"/>
      <c r="R9" s="108"/>
      <c r="S9" s="108"/>
      <c r="T9" s="108"/>
    </row>
    <row r="10" spans="2:20" x14ac:dyDescent="0.25">
      <c r="B10" s="108"/>
      <c r="C10" s="108"/>
      <c r="D10" s="108"/>
      <c r="E10" s="108"/>
      <c r="G10" s="108"/>
      <c r="H10" s="108"/>
      <c r="I10" s="108"/>
      <c r="J10" s="108"/>
      <c r="L10" s="108"/>
      <c r="M10" s="108"/>
      <c r="N10" s="108"/>
      <c r="O10" s="108"/>
      <c r="Q10" s="108"/>
      <c r="R10" s="108"/>
      <c r="S10" s="108"/>
      <c r="T10" s="108"/>
    </row>
    <row r="11" spans="2:20" x14ac:dyDescent="0.25">
      <c r="B11" s="108"/>
      <c r="C11" s="108"/>
      <c r="D11" s="108"/>
      <c r="E11" s="108"/>
      <c r="G11" s="108"/>
      <c r="H11" s="108"/>
      <c r="I11" s="108"/>
      <c r="J11" s="108"/>
      <c r="L11" s="108"/>
      <c r="M11" s="108"/>
      <c r="N11" s="108"/>
      <c r="O11" s="108"/>
      <c r="Q11" s="108"/>
      <c r="R11" s="108"/>
      <c r="S11" s="108"/>
      <c r="T11" s="108"/>
    </row>
    <row r="12" spans="2:20" x14ac:dyDescent="0.25">
      <c r="B12" s="108"/>
      <c r="C12" s="108"/>
      <c r="D12" s="108"/>
      <c r="E12" s="108"/>
      <c r="G12" s="108"/>
      <c r="H12" s="108"/>
      <c r="I12" s="108"/>
      <c r="J12" s="108"/>
      <c r="L12" s="108"/>
      <c r="M12" s="108"/>
      <c r="N12" s="108"/>
      <c r="O12" s="108"/>
      <c r="Q12" s="108"/>
      <c r="R12" s="108"/>
      <c r="S12" s="108"/>
      <c r="T12" s="108"/>
    </row>
    <row r="14" spans="2:20" x14ac:dyDescent="0.25">
      <c r="B14" s="146" t="s">
        <v>289</v>
      </c>
      <c r="C14" s="146"/>
      <c r="D14" s="146"/>
      <c r="E14" s="146"/>
      <c r="G14" s="146" t="s">
        <v>290</v>
      </c>
      <c r="H14" s="146"/>
      <c r="I14" s="146"/>
      <c r="J14" s="146"/>
      <c r="L14" s="146" t="s">
        <v>291</v>
      </c>
      <c r="M14" s="146"/>
      <c r="N14" s="146"/>
      <c r="O14" s="146"/>
      <c r="Q14" s="146" t="s">
        <v>292</v>
      </c>
      <c r="R14" s="146"/>
      <c r="S14" s="146"/>
      <c r="T14" s="146"/>
    </row>
    <row r="15" spans="2:20" x14ac:dyDescent="0.25">
      <c r="B15" s="108"/>
      <c r="C15" s="108"/>
      <c r="D15" s="108"/>
      <c r="E15" s="108"/>
      <c r="G15" s="108"/>
      <c r="H15" s="108"/>
      <c r="I15" s="108"/>
      <c r="J15" s="108"/>
      <c r="L15" s="108"/>
      <c r="M15" s="108"/>
      <c r="N15" s="108"/>
      <c r="O15" s="108"/>
      <c r="Q15" s="108"/>
      <c r="R15" s="108"/>
      <c r="S15" s="108"/>
      <c r="T15" s="108"/>
    </row>
    <row r="16" spans="2:20" x14ac:dyDescent="0.25">
      <c r="B16" s="108"/>
      <c r="C16" s="108"/>
      <c r="D16" s="108"/>
      <c r="E16" s="108"/>
      <c r="G16" s="108"/>
      <c r="H16" s="108"/>
      <c r="I16" s="108"/>
      <c r="J16" s="108"/>
      <c r="L16" s="108"/>
      <c r="M16" s="108"/>
      <c r="N16" s="108"/>
      <c r="O16" s="108"/>
      <c r="Q16" s="108"/>
      <c r="R16" s="108"/>
      <c r="S16" s="108"/>
      <c r="T16" s="108"/>
    </row>
    <row r="17" spans="2:20" x14ac:dyDescent="0.25">
      <c r="B17" s="108"/>
      <c r="C17" s="108"/>
      <c r="D17" s="108"/>
      <c r="E17" s="108"/>
      <c r="G17" s="108"/>
      <c r="H17" s="108"/>
      <c r="I17" s="108"/>
      <c r="J17" s="108"/>
      <c r="L17" s="108"/>
      <c r="M17" s="108"/>
      <c r="N17" s="108"/>
      <c r="O17" s="108"/>
      <c r="Q17" s="108"/>
      <c r="R17" s="108"/>
      <c r="S17" s="108"/>
      <c r="T17" s="108"/>
    </row>
    <row r="18" spans="2:20" x14ac:dyDescent="0.25">
      <c r="B18" s="108"/>
      <c r="C18" s="108"/>
      <c r="D18" s="108"/>
      <c r="E18" s="108"/>
      <c r="G18" s="108"/>
      <c r="H18" s="108"/>
      <c r="I18" s="108"/>
      <c r="J18" s="108"/>
      <c r="L18" s="108"/>
      <c r="M18" s="108"/>
      <c r="N18" s="108"/>
      <c r="O18" s="108"/>
      <c r="Q18" s="108"/>
      <c r="R18" s="108"/>
      <c r="S18" s="108"/>
      <c r="T18" s="108"/>
    </row>
    <row r="19" spans="2:20" x14ac:dyDescent="0.25">
      <c r="B19" s="108"/>
      <c r="C19" s="108"/>
      <c r="D19" s="108"/>
      <c r="E19" s="108"/>
      <c r="G19" s="108"/>
      <c r="H19" s="108"/>
      <c r="I19" s="108"/>
      <c r="J19" s="108"/>
      <c r="L19" s="108"/>
      <c r="M19" s="108"/>
      <c r="N19" s="108"/>
      <c r="O19" s="108"/>
      <c r="Q19" s="108"/>
      <c r="R19" s="108"/>
      <c r="S19" s="108"/>
      <c r="T19" s="108"/>
    </row>
    <row r="20" spans="2:20" x14ac:dyDescent="0.25">
      <c r="B20" s="108"/>
      <c r="C20" s="108"/>
      <c r="D20" s="108"/>
      <c r="E20" s="108"/>
      <c r="G20" s="108"/>
      <c r="H20" s="108"/>
      <c r="I20" s="108"/>
      <c r="J20" s="108"/>
      <c r="L20" s="108"/>
      <c r="M20" s="108"/>
      <c r="N20" s="108"/>
      <c r="O20" s="108"/>
      <c r="Q20" s="108"/>
      <c r="R20" s="108"/>
      <c r="S20" s="108"/>
      <c r="T20" s="108"/>
    </row>
    <row r="21" spans="2:20" x14ac:dyDescent="0.25">
      <c r="B21" s="108"/>
      <c r="C21" s="108"/>
      <c r="D21" s="108"/>
      <c r="E21" s="108"/>
      <c r="G21" s="108"/>
      <c r="H21" s="108"/>
      <c r="I21" s="108"/>
      <c r="J21" s="108"/>
      <c r="L21" s="108"/>
      <c r="M21" s="108"/>
      <c r="N21" s="108"/>
      <c r="O21" s="108"/>
      <c r="Q21" s="108"/>
      <c r="R21" s="108"/>
      <c r="S21" s="108"/>
      <c r="T21" s="108"/>
    </row>
    <row r="22" spans="2:20" x14ac:dyDescent="0.25">
      <c r="B22" s="108"/>
      <c r="C22" s="108"/>
      <c r="D22" s="108"/>
      <c r="E22" s="108"/>
      <c r="G22" s="108"/>
      <c r="H22" s="108"/>
      <c r="I22" s="108"/>
      <c r="J22" s="108"/>
      <c r="L22" s="108"/>
      <c r="M22" s="108"/>
      <c r="N22" s="108"/>
      <c r="O22" s="108"/>
      <c r="Q22" s="108"/>
      <c r="R22" s="108"/>
      <c r="S22" s="108"/>
      <c r="T22" s="108"/>
    </row>
    <row r="24" spans="2:20" x14ac:dyDescent="0.25">
      <c r="B24" s="146" t="s">
        <v>293</v>
      </c>
      <c r="C24" s="146"/>
      <c r="D24" s="146"/>
      <c r="E24" s="146"/>
      <c r="G24" s="146" t="s">
        <v>294</v>
      </c>
      <c r="H24" s="146"/>
      <c r="I24" s="146"/>
      <c r="J24" s="146"/>
      <c r="L24" s="146" t="s">
        <v>295</v>
      </c>
      <c r="M24" s="146"/>
      <c r="N24" s="146"/>
      <c r="O24" s="146"/>
      <c r="Q24" s="146" t="s">
        <v>296</v>
      </c>
      <c r="R24" s="146"/>
      <c r="S24" s="146"/>
      <c r="T24" s="146"/>
    </row>
    <row r="25" spans="2:20" x14ac:dyDescent="0.25">
      <c r="B25" s="108"/>
      <c r="C25" s="108"/>
      <c r="D25" s="108"/>
      <c r="E25" s="108"/>
      <c r="G25" s="108"/>
      <c r="H25" s="108"/>
      <c r="I25" s="108"/>
      <c r="J25" s="108"/>
      <c r="L25" s="108"/>
      <c r="M25" s="108"/>
      <c r="N25" s="108"/>
      <c r="O25" s="108"/>
      <c r="Q25" s="108"/>
      <c r="R25" s="108"/>
      <c r="S25" s="108"/>
      <c r="T25" s="108"/>
    </row>
    <row r="26" spans="2:20" x14ac:dyDescent="0.25">
      <c r="B26" s="108"/>
      <c r="C26" s="108"/>
      <c r="D26" s="108"/>
      <c r="E26" s="108"/>
      <c r="G26" s="108"/>
      <c r="H26" s="108"/>
      <c r="I26" s="108"/>
      <c r="J26" s="108"/>
      <c r="L26" s="108"/>
      <c r="M26" s="108"/>
      <c r="N26" s="108"/>
      <c r="O26" s="108"/>
      <c r="Q26" s="108"/>
      <c r="R26" s="108"/>
      <c r="S26" s="108"/>
      <c r="T26" s="108"/>
    </row>
    <row r="27" spans="2:20" x14ac:dyDescent="0.25">
      <c r="B27" s="108"/>
      <c r="C27" s="108"/>
      <c r="D27" s="108"/>
      <c r="E27" s="108"/>
      <c r="G27" s="108"/>
      <c r="H27" s="108"/>
      <c r="I27" s="108"/>
      <c r="J27" s="108"/>
      <c r="L27" s="108"/>
      <c r="M27" s="108"/>
      <c r="N27" s="108"/>
      <c r="O27" s="108"/>
      <c r="Q27" s="108"/>
      <c r="R27" s="108"/>
      <c r="S27" s="108"/>
      <c r="T27" s="108"/>
    </row>
    <row r="28" spans="2:20" x14ac:dyDescent="0.25">
      <c r="B28" s="108"/>
      <c r="C28" s="108"/>
      <c r="D28" s="108"/>
      <c r="E28" s="108"/>
      <c r="G28" s="108"/>
      <c r="H28" s="108"/>
      <c r="I28" s="108"/>
      <c r="J28" s="108"/>
      <c r="L28" s="108"/>
      <c r="M28" s="108"/>
      <c r="N28" s="108"/>
      <c r="O28" s="108"/>
      <c r="Q28" s="108"/>
      <c r="R28" s="108"/>
      <c r="S28" s="108"/>
      <c r="T28" s="108"/>
    </row>
    <row r="29" spans="2:20" x14ac:dyDescent="0.25">
      <c r="B29" s="108"/>
      <c r="C29" s="108"/>
      <c r="D29" s="108"/>
      <c r="E29" s="108"/>
      <c r="G29" s="108"/>
      <c r="H29" s="108"/>
      <c r="I29" s="108"/>
      <c r="J29" s="108"/>
      <c r="L29" s="108"/>
      <c r="M29" s="108"/>
      <c r="N29" s="108"/>
      <c r="O29" s="108"/>
      <c r="Q29" s="108"/>
      <c r="R29" s="108"/>
      <c r="S29" s="108"/>
      <c r="T29" s="108"/>
    </row>
    <row r="30" spans="2:20" x14ac:dyDescent="0.25">
      <c r="B30" s="108"/>
      <c r="C30" s="108"/>
      <c r="D30" s="108"/>
      <c r="E30" s="108"/>
      <c r="G30" s="108"/>
      <c r="H30" s="108"/>
      <c r="I30" s="108"/>
      <c r="J30" s="108"/>
      <c r="L30" s="108"/>
      <c r="M30" s="108"/>
      <c r="N30" s="108"/>
      <c r="O30" s="108"/>
      <c r="Q30" s="108"/>
      <c r="R30" s="108"/>
      <c r="S30" s="108"/>
      <c r="T30" s="108"/>
    </row>
    <row r="31" spans="2:20" x14ac:dyDescent="0.25">
      <c r="B31" s="108"/>
      <c r="C31" s="108"/>
      <c r="D31" s="108"/>
      <c r="E31" s="108"/>
      <c r="G31" s="108"/>
      <c r="H31" s="108"/>
      <c r="I31" s="108"/>
      <c r="J31" s="108"/>
      <c r="L31" s="108"/>
      <c r="M31" s="108"/>
      <c r="N31" s="108"/>
      <c r="O31" s="108"/>
      <c r="Q31" s="108"/>
      <c r="R31" s="108"/>
      <c r="S31" s="108"/>
      <c r="T31" s="108"/>
    </row>
    <row r="32" spans="2:20" x14ac:dyDescent="0.25">
      <c r="B32" s="108"/>
      <c r="C32" s="108"/>
      <c r="D32" s="108"/>
      <c r="E32" s="108"/>
      <c r="G32" s="108"/>
      <c r="H32" s="108"/>
      <c r="I32" s="108"/>
      <c r="J32" s="108"/>
      <c r="L32" s="108"/>
      <c r="M32" s="108"/>
      <c r="N32" s="108"/>
      <c r="O32" s="108"/>
      <c r="Q32" s="108"/>
      <c r="R32" s="108"/>
      <c r="S32" s="108"/>
      <c r="T32" s="108"/>
    </row>
    <row r="34" spans="7:15" x14ac:dyDescent="0.25">
      <c r="G34" s="146" t="s">
        <v>297</v>
      </c>
      <c r="H34" s="146"/>
      <c r="I34" s="146"/>
      <c r="J34" s="146"/>
      <c r="L34" s="146" t="s">
        <v>298</v>
      </c>
      <c r="M34" s="146"/>
      <c r="N34" s="146"/>
      <c r="O34" s="146"/>
    </row>
    <row r="35" spans="7:15" x14ac:dyDescent="0.25">
      <c r="G35" s="108"/>
      <c r="H35" s="108"/>
      <c r="I35" s="108"/>
      <c r="J35" s="108"/>
      <c r="L35" s="108"/>
      <c r="M35" s="108"/>
      <c r="N35" s="108"/>
      <c r="O35" s="108"/>
    </row>
    <row r="36" spans="7:15" x14ac:dyDescent="0.25">
      <c r="G36" s="108"/>
      <c r="H36" s="108"/>
      <c r="I36" s="108"/>
      <c r="J36" s="108"/>
      <c r="L36" s="108"/>
      <c r="M36" s="108"/>
      <c r="N36" s="108"/>
      <c r="O36" s="108"/>
    </row>
    <row r="37" spans="7:15" x14ac:dyDescent="0.25">
      <c r="G37" s="108"/>
      <c r="H37" s="108"/>
      <c r="I37" s="108"/>
      <c r="J37" s="108"/>
      <c r="L37" s="108"/>
      <c r="M37" s="108"/>
      <c r="N37" s="108"/>
      <c r="O37" s="108"/>
    </row>
    <row r="38" spans="7:15" x14ac:dyDescent="0.25">
      <c r="G38" s="108"/>
      <c r="H38" s="108"/>
      <c r="I38" s="108"/>
      <c r="J38" s="108"/>
      <c r="L38" s="108"/>
      <c r="M38" s="108"/>
      <c r="N38" s="108"/>
      <c r="O38" s="108"/>
    </row>
    <row r="39" spans="7:15" x14ac:dyDescent="0.25">
      <c r="G39" s="108"/>
      <c r="H39" s="108"/>
      <c r="I39" s="108"/>
      <c r="J39" s="108"/>
      <c r="L39" s="108"/>
      <c r="M39" s="108"/>
      <c r="N39" s="108"/>
      <c r="O39" s="108"/>
    </row>
    <row r="40" spans="7:15" x14ac:dyDescent="0.25">
      <c r="G40" s="108"/>
      <c r="H40" s="108"/>
      <c r="I40" s="108"/>
      <c r="J40" s="108"/>
      <c r="L40" s="108"/>
      <c r="M40" s="108"/>
      <c r="N40" s="108"/>
      <c r="O40" s="108"/>
    </row>
    <row r="41" spans="7:15" x14ac:dyDescent="0.25">
      <c r="G41" s="108"/>
      <c r="H41" s="108"/>
      <c r="I41" s="108"/>
      <c r="J41" s="108"/>
      <c r="L41" s="108"/>
      <c r="M41" s="108"/>
      <c r="N41" s="108"/>
      <c r="O41" s="108"/>
    </row>
    <row r="42" spans="7:15" x14ac:dyDescent="0.25">
      <c r="G42" s="108"/>
      <c r="H42" s="108"/>
      <c r="I42" s="108"/>
      <c r="J42" s="108"/>
      <c r="L42" s="108"/>
      <c r="M42" s="108"/>
      <c r="N42" s="108"/>
      <c r="O42" s="108"/>
    </row>
  </sheetData>
  <sheetProtection algorithmName="SHA-512" hashValue="LMO4YKEu12tBVFImL/Rj7Vxowk69wTbxhdSxF2Bu8Te6WAzmRglo+AaezDSEEVS+sLpLS7J/hjdvFunQUPtgHQ==" saltValue="cuXhGis6EhR2C8TWrDn57w==" spinCount="100000" sheet="1" objects="1" scenarios="1" selectLockedCells="1"/>
  <mergeCells count="28">
    <mergeCell ref="Q4:T4"/>
    <mergeCell ref="Q5:T12"/>
    <mergeCell ref="Q14:T14"/>
    <mergeCell ref="L14:O14"/>
    <mergeCell ref="G14:J14"/>
    <mergeCell ref="B14:E14"/>
    <mergeCell ref="B4:E4"/>
    <mergeCell ref="G4:J4"/>
    <mergeCell ref="L4:O4"/>
    <mergeCell ref="B5:E12"/>
    <mergeCell ref="G5:J12"/>
    <mergeCell ref="L5:O12"/>
    <mergeCell ref="Q15:T22"/>
    <mergeCell ref="L15:O22"/>
    <mergeCell ref="G15:J22"/>
    <mergeCell ref="B15:E22"/>
    <mergeCell ref="Q24:T24"/>
    <mergeCell ref="L24:O24"/>
    <mergeCell ref="G24:J24"/>
    <mergeCell ref="B24:E24"/>
    <mergeCell ref="L35:O42"/>
    <mergeCell ref="G35:J42"/>
    <mergeCell ref="B25:E32"/>
    <mergeCell ref="Q25:T32"/>
    <mergeCell ref="L25:O32"/>
    <mergeCell ref="G25:J32"/>
    <mergeCell ref="L34:O34"/>
    <mergeCell ref="G34:J34"/>
  </mergeCells>
  <pageMargins left="0.511811024" right="0.511811024" top="0.78740157499999996" bottom="0.78740157499999996" header="0.31496062000000002" footer="0.31496062000000002"/>
  <pageSetup paperSize="9"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3</vt:i4>
      </vt:variant>
    </vt:vector>
  </HeadingPairs>
  <TitlesOfParts>
    <vt:vector size="7" baseType="lpstr">
      <vt:lpstr>Configuração</vt:lpstr>
      <vt:lpstr>Valor</vt:lpstr>
      <vt:lpstr>Informações</vt:lpstr>
      <vt:lpstr>Imagens</vt:lpstr>
      <vt:lpstr>Configuração!Area_de_impressao</vt:lpstr>
      <vt:lpstr>Imagens!Area_de_impressao</vt:lpstr>
      <vt:lpstr>Informações!Area_de_impressao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Moreira, Rodrigo | Ottobock do Brasil</dc:creator>
  <cp:lastModifiedBy>Moreira, Rodrigo | Ottobock do Brasil</cp:lastModifiedBy>
  <cp:lastPrinted>2018-01-17T19:03:57Z</cp:lastPrinted>
  <dcterms:created xsi:type="dcterms:W3CDTF">2016-12-05T17:33:57Z</dcterms:created>
  <dcterms:modified xsi:type="dcterms:W3CDTF">2018-01-17T19:04:01Z</dcterms:modified>
</cp:coreProperties>
</file>